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irist/Work/CCAS/Website/"/>
    </mc:Choice>
  </mc:AlternateContent>
  <xr:revisionPtr revIDLastSave="0" documentId="13_ncr:1_{A76E097E-20E5-214C-9793-A093C2E7D8CA}" xr6:coauthVersionLast="47" xr6:coauthVersionMax="47" xr10:uidLastSave="{00000000-0000-0000-0000-000000000000}"/>
  <bookViews>
    <workbookView xWindow="0" yWindow="500" windowWidth="21800" windowHeight="12980" xr2:uid="{62850FB8-BE53-46D6-A375-7C6BE4200D21}"/>
  </bookViews>
  <sheets>
    <sheet name="Information" sheetId="10" r:id="rId1"/>
    <sheet name="Summary_PM2_5" sheetId="8" r:id="rId2"/>
    <sheet name="1_On-roadTransport" sheetId="3" r:id="rId3"/>
    <sheet name="2_Railway" sheetId="6" r:id="rId4"/>
    <sheet name="3_Offroad" sheetId="7" r:id="rId5"/>
    <sheet name="4_Industry" sheetId="4" r:id="rId6"/>
    <sheet name="5_PowerGen" sheetId="9" r:id="rId7"/>
    <sheet name="6_AgriculturalWasteOpenBurning" sheetId="1" r:id="rId8"/>
    <sheet name="7_MSWOpenBurning" sheetId="5" r:id="rId9"/>
    <sheet name="8_ForestFire" sheetId="2" r:id="rId10"/>
  </sheets>
  <definedNames>
    <definedName name="_Hlk51512864" localSheetId="4">'3_Offroad'!#REF!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8" l="1"/>
  <c r="C4" i="8"/>
  <c r="D4" i="8"/>
  <c r="E4" i="8"/>
  <c r="F4" i="8"/>
  <c r="G4" i="8"/>
  <c r="Q4" i="8" s="1"/>
  <c r="H4" i="8"/>
  <c r="I4" i="8"/>
  <c r="B5" i="8"/>
  <c r="C5" i="8"/>
  <c r="M5" i="8" s="1"/>
  <c r="D5" i="8"/>
  <c r="E5" i="8"/>
  <c r="F5" i="8"/>
  <c r="G5" i="8"/>
  <c r="Q5" i="8" s="1"/>
  <c r="H5" i="8"/>
  <c r="R5" i="8" s="1"/>
  <c r="I5" i="8"/>
  <c r="S5" i="8" s="1"/>
  <c r="B6" i="8"/>
  <c r="C6" i="8"/>
  <c r="D6" i="8"/>
  <c r="E6" i="8"/>
  <c r="F6" i="8"/>
  <c r="G6" i="8"/>
  <c r="H6" i="8"/>
  <c r="I6" i="8"/>
  <c r="B7" i="8"/>
  <c r="L7" i="8" s="1"/>
  <c r="C7" i="8"/>
  <c r="D7" i="8"/>
  <c r="N7" i="8" s="1"/>
  <c r="E7" i="8"/>
  <c r="F7" i="8"/>
  <c r="P7" i="8" s="1"/>
  <c r="G7" i="8"/>
  <c r="Q7" i="8" s="1"/>
  <c r="H7" i="8"/>
  <c r="R7" i="8" s="1"/>
  <c r="I7" i="8"/>
  <c r="B8" i="8"/>
  <c r="C8" i="8"/>
  <c r="D8" i="8"/>
  <c r="E8" i="8"/>
  <c r="F8" i="8"/>
  <c r="G8" i="8"/>
  <c r="H8" i="8"/>
  <c r="I8" i="8"/>
  <c r="B9" i="8"/>
  <c r="L9" i="8" s="1"/>
  <c r="C9" i="8"/>
  <c r="D9" i="8"/>
  <c r="E9" i="8"/>
  <c r="F9" i="8"/>
  <c r="G9" i="8"/>
  <c r="Q9" i="8" s="1"/>
  <c r="H9" i="8"/>
  <c r="R9" i="8" s="1"/>
  <c r="I9" i="8"/>
  <c r="S9" i="8" s="1"/>
  <c r="B10" i="8"/>
  <c r="C10" i="8"/>
  <c r="D10" i="8"/>
  <c r="E10" i="8"/>
  <c r="F10" i="8"/>
  <c r="G10" i="8"/>
  <c r="H10" i="8"/>
  <c r="I10" i="8"/>
  <c r="B11" i="8"/>
  <c r="C11" i="8"/>
  <c r="D11" i="8"/>
  <c r="E11" i="8"/>
  <c r="L11" i="8" s="1"/>
  <c r="F11" i="8"/>
  <c r="N11" i="8" s="1"/>
  <c r="G11" i="8"/>
  <c r="O11" i="8" s="1"/>
  <c r="H11" i="8"/>
  <c r="R11" i="8" s="1"/>
  <c r="I11" i="8"/>
  <c r="Q11" i="8" s="1"/>
  <c r="B12" i="8"/>
  <c r="C12" i="8"/>
  <c r="D12" i="8"/>
  <c r="E12" i="8"/>
  <c r="F12" i="8"/>
  <c r="G12" i="8"/>
  <c r="H12" i="8"/>
  <c r="I12" i="8"/>
  <c r="B13" i="8"/>
  <c r="L13" i="8" s="1"/>
  <c r="C13" i="8"/>
  <c r="D13" i="8"/>
  <c r="E13" i="8"/>
  <c r="F13" i="8"/>
  <c r="G13" i="8"/>
  <c r="H13" i="8"/>
  <c r="I13" i="8"/>
  <c r="B14" i="8"/>
  <c r="C14" i="8"/>
  <c r="D14" i="8"/>
  <c r="E14" i="8"/>
  <c r="F14" i="8"/>
  <c r="G14" i="8"/>
  <c r="H14" i="8"/>
  <c r="I14" i="8"/>
  <c r="B15" i="8"/>
  <c r="C15" i="8"/>
  <c r="D15" i="8"/>
  <c r="E15" i="8"/>
  <c r="F15" i="8"/>
  <c r="P15" i="8" s="1"/>
  <c r="G15" i="8"/>
  <c r="H15" i="8"/>
  <c r="I15" i="8"/>
  <c r="B16" i="8"/>
  <c r="C16" i="8"/>
  <c r="D16" i="8"/>
  <c r="E16" i="8"/>
  <c r="F16" i="8"/>
  <c r="G16" i="8"/>
  <c r="H16" i="8"/>
  <c r="R16" i="8" s="1"/>
  <c r="I16" i="8"/>
  <c r="B17" i="8"/>
  <c r="C17" i="8"/>
  <c r="D17" i="8"/>
  <c r="E17" i="8"/>
  <c r="F17" i="8"/>
  <c r="G17" i="8"/>
  <c r="H17" i="8"/>
  <c r="I17" i="8"/>
  <c r="B18" i="8"/>
  <c r="C18" i="8"/>
  <c r="D18" i="8"/>
  <c r="E18" i="8"/>
  <c r="F18" i="8"/>
  <c r="G18" i="8"/>
  <c r="H18" i="8"/>
  <c r="I18" i="8"/>
  <c r="B19" i="8"/>
  <c r="C19" i="8"/>
  <c r="D19" i="8"/>
  <c r="E19" i="8"/>
  <c r="O19" i="8" s="1"/>
  <c r="F19" i="8"/>
  <c r="G19" i="8"/>
  <c r="H19" i="8"/>
  <c r="I19" i="8"/>
  <c r="B20" i="8"/>
  <c r="C20" i="8"/>
  <c r="D20" i="8"/>
  <c r="E20" i="8"/>
  <c r="F20" i="8"/>
  <c r="G20" i="8"/>
  <c r="H20" i="8"/>
  <c r="I20" i="8"/>
  <c r="B21" i="8"/>
  <c r="C21" i="8"/>
  <c r="M21" i="8" s="1"/>
  <c r="D21" i="8"/>
  <c r="N21" i="8" s="1"/>
  <c r="E21" i="8"/>
  <c r="O21" i="8" s="1"/>
  <c r="F21" i="8"/>
  <c r="P21" i="8" s="1"/>
  <c r="G21" i="8"/>
  <c r="H21" i="8"/>
  <c r="I21" i="8"/>
  <c r="Q21" i="8" s="1"/>
  <c r="B22" i="8"/>
  <c r="C22" i="8"/>
  <c r="D22" i="8"/>
  <c r="E22" i="8"/>
  <c r="F22" i="8"/>
  <c r="G22" i="8"/>
  <c r="H22" i="8"/>
  <c r="I22" i="8"/>
  <c r="B23" i="8"/>
  <c r="C23" i="8"/>
  <c r="D23" i="8"/>
  <c r="E23" i="8"/>
  <c r="F23" i="8"/>
  <c r="P23" i="8" s="1"/>
  <c r="G23" i="8"/>
  <c r="Q23" i="8" s="1"/>
  <c r="H23" i="8"/>
  <c r="L23" i="8" s="1"/>
  <c r="I23" i="8"/>
  <c r="S23" i="8" s="1"/>
  <c r="B24" i="8"/>
  <c r="C24" i="8"/>
  <c r="D24" i="8"/>
  <c r="E24" i="8"/>
  <c r="F24" i="8"/>
  <c r="G24" i="8"/>
  <c r="H24" i="8"/>
  <c r="I24" i="8"/>
  <c r="B25" i="8"/>
  <c r="C25" i="8"/>
  <c r="D25" i="8"/>
  <c r="M25" i="8" s="1"/>
  <c r="E25" i="8"/>
  <c r="N25" i="8" s="1"/>
  <c r="F25" i="8"/>
  <c r="O25" i="8" s="1"/>
  <c r="G25" i="8"/>
  <c r="P25" i="8" s="1"/>
  <c r="H25" i="8"/>
  <c r="I25" i="8"/>
  <c r="Q25" i="8" s="1"/>
  <c r="B26" i="8"/>
  <c r="C26" i="8"/>
  <c r="D26" i="8"/>
  <c r="E26" i="8"/>
  <c r="F26" i="8"/>
  <c r="G26" i="8"/>
  <c r="H26" i="8"/>
  <c r="I26" i="8"/>
  <c r="B27" i="8"/>
  <c r="C27" i="8"/>
  <c r="D27" i="8"/>
  <c r="E27" i="8"/>
  <c r="F27" i="8"/>
  <c r="G27" i="8"/>
  <c r="H27" i="8"/>
  <c r="P27" i="8" s="1"/>
  <c r="I27" i="8"/>
  <c r="S27" i="8" s="1"/>
  <c r="B28" i="8"/>
  <c r="C28" i="8"/>
  <c r="D28" i="8"/>
  <c r="E28" i="8"/>
  <c r="F28" i="8"/>
  <c r="G28" i="8"/>
  <c r="H28" i="8"/>
  <c r="I28" i="8"/>
  <c r="B29" i="8"/>
  <c r="C29" i="8"/>
  <c r="D29" i="8"/>
  <c r="E29" i="8"/>
  <c r="F29" i="8"/>
  <c r="P29" i="8" s="1"/>
  <c r="G29" i="8"/>
  <c r="Q29" i="8" s="1"/>
  <c r="H29" i="8"/>
  <c r="I29" i="8"/>
  <c r="B30" i="8"/>
  <c r="C30" i="8"/>
  <c r="D30" i="8"/>
  <c r="E30" i="8"/>
  <c r="F30" i="8"/>
  <c r="G30" i="8"/>
  <c r="H30" i="8"/>
  <c r="I30" i="8"/>
  <c r="B31" i="8"/>
  <c r="C31" i="8"/>
  <c r="D31" i="8"/>
  <c r="E31" i="8"/>
  <c r="F31" i="8"/>
  <c r="G31" i="8"/>
  <c r="Q31" i="8" s="1"/>
  <c r="H31" i="8"/>
  <c r="I31" i="8"/>
  <c r="B32" i="8"/>
  <c r="C32" i="8"/>
  <c r="D32" i="8"/>
  <c r="E32" i="8"/>
  <c r="L32" i="8" s="1"/>
  <c r="F32" i="8"/>
  <c r="G32" i="8"/>
  <c r="H32" i="8"/>
  <c r="R32" i="8" s="1"/>
  <c r="I32" i="8"/>
  <c r="S32" i="8" s="1"/>
  <c r="B33" i="8"/>
  <c r="C33" i="8"/>
  <c r="D33" i="8"/>
  <c r="E33" i="8"/>
  <c r="O33" i="8" s="1"/>
  <c r="F33" i="8"/>
  <c r="G33" i="8"/>
  <c r="H33" i="8"/>
  <c r="I33" i="8"/>
  <c r="B34" i="8"/>
  <c r="C34" i="8"/>
  <c r="D34" i="8"/>
  <c r="E34" i="8"/>
  <c r="F34" i="8"/>
  <c r="G34" i="8"/>
  <c r="Q34" i="8" s="1"/>
  <c r="H34" i="8"/>
  <c r="L34" i="8" s="1"/>
  <c r="I34" i="8"/>
  <c r="S34" i="8" s="1"/>
  <c r="B35" i="8"/>
  <c r="C35" i="8"/>
  <c r="D35" i="8"/>
  <c r="E35" i="8"/>
  <c r="F35" i="8"/>
  <c r="G35" i="8"/>
  <c r="Q35" i="8" s="1"/>
  <c r="H35" i="8"/>
  <c r="R35" i="8" s="1"/>
  <c r="I35" i="8"/>
  <c r="S35" i="8" s="1"/>
  <c r="B36" i="8"/>
  <c r="C36" i="8"/>
  <c r="D36" i="8"/>
  <c r="E36" i="8"/>
  <c r="F36" i="8"/>
  <c r="G36" i="8"/>
  <c r="H36" i="8"/>
  <c r="I36" i="8"/>
  <c r="B37" i="8"/>
  <c r="C37" i="8"/>
  <c r="D37" i="8"/>
  <c r="L37" i="8" s="1"/>
  <c r="E37" i="8"/>
  <c r="M37" i="8" s="1"/>
  <c r="F37" i="8"/>
  <c r="P37" i="8" s="1"/>
  <c r="G37" i="8"/>
  <c r="Q37" i="8" s="1"/>
  <c r="H37" i="8"/>
  <c r="R37" i="8" s="1"/>
  <c r="I37" i="8"/>
  <c r="S37" i="8" s="1"/>
  <c r="B38" i="8"/>
  <c r="C38" i="8"/>
  <c r="D38" i="8"/>
  <c r="E38" i="8"/>
  <c r="F38" i="8"/>
  <c r="G38" i="8"/>
  <c r="H38" i="8"/>
  <c r="I38" i="8"/>
  <c r="B39" i="8"/>
  <c r="C39" i="8"/>
  <c r="D39" i="8"/>
  <c r="E39" i="8"/>
  <c r="F39" i="8"/>
  <c r="M39" i="8" s="1"/>
  <c r="G39" i="8"/>
  <c r="Q39" i="8" s="1"/>
  <c r="H39" i="8"/>
  <c r="O39" i="8" s="1"/>
  <c r="I39" i="8"/>
  <c r="P39" i="8" s="1"/>
  <c r="B40" i="8"/>
  <c r="C40" i="8"/>
  <c r="D40" i="8"/>
  <c r="E40" i="8"/>
  <c r="F40" i="8"/>
  <c r="G40" i="8"/>
  <c r="H40" i="8"/>
  <c r="I40" i="8"/>
  <c r="B41" i="8"/>
  <c r="C41" i="8"/>
  <c r="D41" i="8"/>
  <c r="E41" i="8"/>
  <c r="F41" i="8"/>
  <c r="G41" i="8"/>
  <c r="Q41" i="8" s="1"/>
  <c r="H41" i="8"/>
  <c r="R41" i="8" s="1"/>
  <c r="I41" i="8"/>
  <c r="S41" i="8" s="1"/>
  <c r="B42" i="8"/>
  <c r="C42" i="8"/>
  <c r="D42" i="8"/>
  <c r="E42" i="8"/>
  <c r="F42" i="8"/>
  <c r="G42" i="8"/>
  <c r="H42" i="8"/>
  <c r="I42" i="8"/>
  <c r="B43" i="8"/>
  <c r="C43" i="8"/>
  <c r="M43" i="8" s="1"/>
  <c r="D43" i="8"/>
  <c r="N43" i="8" s="1"/>
  <c r="E43" i="8"/>
  <c r="O43" i="8" s="1"/>
  <c r="F43" i="8"/>
  <c r="P43" i="8" s="1"/>
  <c r="G43" i="8"/>
  <c r="H43" i="8"/>
  <c r="Q43" i="8" s="1"/>
  <c r="I43" i="8"/>
  <c r="B44" i="8"/>
  <c r="C44" i="8"/>
  <c r="D44" i="8"/>
  <c r="E44" i="8"/>
  <c r="F44" i="8"/>
  <c r="G44" i="8"/>
  <c r="H44" i="8"/>
  <c r="I44" i="8"/>
  <c r="B45" i="8"/>
  <c r="C45" i="8"/>
  <c r="D45" i="8"/>
  <c r="E45" i="8"/>
  <c r="F45" i="8"/>
  <c r="G45" i="8"/>
  <c r="H45" i="8"/>
  <c r="I45" i="8"/>
  <c r="S45" i="8" s="1"/>
  <c r="B46" i="8"/>
  <c r="C46" i="8"/>
  <c r="D46" i="8"/>
  <c r="E46" i="8"/>
  <c r="F46" i="8"/>
  <c r="G46" i="8"/>
  <c r="H46" i="8"/>
  <c r="I46" i="8"/>
  <c r="B47" i="8"/>
  <c r="C47" i="8"/>
  <c r="D47" i="8"/>
  <c r="E47" i="8"/>
  <c r="F47" i="8"/>
  <c r="G47" i="8"/>
  <c r="H47" i="8"/>
  <c r="I47" i="8"/>
  <c r="B48" i="8"/>
  <c r="C48" i="8"/>
  <c r="L48" i="8" s="1"/>
  <c r="D48" i="8"/>
  <c r="E48" i="8"/>
  <c r="F48" i="8"/>
  <c r="G48" i="8"/>
  <c r="H48" i="8"/>
  <c r="I48" i="8"/>
  <c r="B49" i="8"/>
  <c r="C49" i="8"/>
  <c r="D49" i="8"/>
  <c r="E49" i="8"/>
  <c r="O49" i="8" s="1"/>
  <c r="F49" i="8"/>
  <c r="G49" i="8"/>
  <c r="H49" i="8"/>
  <c r="I49" i="8"/>
  <c r="B50" i="8"/>
  <c r="C50" i="8"/>
  <c r="D50" i="8"/>
  <c r="E50" i="8"/>
  <c r="L50" i="8" s="1"/>
  <c r="F50" i="8"/>
  <c r="G50" i="8"/>
  <c r="Q50" i="8" s="1"/>
  <c r="H50" i="8"/>
  <c r="I50" i="8"/>
  <c r="B51" i="8"/>
  <c r="C51" i="8"/>
  <c r="D51" i="8"/>
  <c r="E51" i="8"/>
  <c r="F51" i="8"/>
  <c r="G51" i="8"/>
  <c r="H51" i="8"/>
  <c r="R51" i="8" s="1"/>
  <c r="I51" i="8"/>
  <c r="S51" i="8" s="1"/>
  <c r="B52" i="8"/>
  <c r="C52" i="8"/>
  <c r="D52" i="8"/>
  <c r="E52" i="8"/>
  <c r="F52" i="8"/>
  <c r="G52" i="8"/>
  <c r="H52" i="8"/>
  <c r="N52" i="8" s="1"/>
  <c r="I52" i="8"/>
  <c r="B53" i="8"/>
  <c r="L53" i="8" s="1"/>
  <c r="C53" i="8"/>
  <c r="D53" i="8"/>
  <c r="E53" i="8"/>
  <c r="O53" i="8" s="1"/>
  <c r="F53" i="8"/>
  <c r="G53" i="8"/>
  <c r="M53" i="8" s="1"/>
  <c r="H53" i="8"/>
  <c r="N53" i="8" s="1"/>
  <c r="I53" i="8"/>
  <c r="B54" i="8"/>
  <c r="C54" i="8"/>
  <c r="D54" i="8"/>
  <c r="E54" i="8"/>
  <c r="F54" i="8"/>
  <c r="G54" i="8"/>
  <c r="H54" i="8"/>
  <c r="I54" i="8"/>
  <c r="B55" i="8"/>
  <c r="C55" i="8"/>
  <c r="L55" i="8" s="1"/>
  <c r="D55" i="8"/>
  <c r="E55" i="8"/>
  <c r="F55" i="8"/>
  <c r="P55" i="8" s="1"/>
  <c r="G55" i="8"/>
  <c r="Q55" i="8" s="1"/>
  <c r="H55" i="8"/>
  <c r="I55" i="8"/>
  <c r="S55" i="8" s="1"/>
  <c r="B56" i="8"/>
  <c r="C56" i="8"/>
  <c r="D56" i="8"/>
  <c r="E56" i="8"/>
  <c r="F56" i="8"/>
  <c r="G56" i="8"/>
  <c r="H56" i="8"/>
  <c r="I56" i="8"/>
  <c r="B57" i="8"/>
  <c r="C57" i="8"/>
  <c r="D57" i="8"/>
  <c r="L57" i="8" s="1"/>
  <c r="E57" i="8"/>
  <c r="F57" i="8"/>
  <c r="G57" i="8"/>
  <c r="Q57" i="8" s="1"/>
  <c r="H57" i="8"/>
  <c r="R57" i="8" s="1"/>
  <c r="I57" i="8"/>
  <c r="S57" i="8" s="1"/>
  <c r="B58" i="8"/>
  <c r="C58" i="8"/>
  <c r="D58" i="8"/>
  <c r="E58" i="8"/>
  <c r="F58" i="8"/>
  <c r="G58" i="8"/>
  <c r="H58" i="8"/>
  <c r="I58" i="8"/>
  <c r="B59" i="8"/>
  <c r="C59" i="8"/>
  <c r="D59" i="8"/>
  <c r="E59" i="8"/>
  <c r="F59" i="8"/>
  <c r="L59" i="8" s="1"/>
  <c r="G59" i="8"/>
  <c r="Q59" i="8" s="1"/>
  <c r="H59" i="8"/>
  <c r="I59" i="8"/>
  <c r="B60" i="8"/>
  <c r="C60" i="8"/>
  <c r="D60" i="8"/>
  <c r="E60" i="8"/>
  <c r="F60" i="8"/>
  <c r="G60" i="8"/>
  <c r="H60" i="8"/>
  <c r="I60" i="8"/>
  <c r="Q60" i="8" s="1"/>
  <c r="B61" i="8"/>
  <c r="C61" i="8"/>
  <c r="D61" i="8"/>
  <c r="E61" i="8"/>
  <c r="F61" i="8"/>
  <c r="G61" i="8"/>
  <c r="H61" i="8"/>
  <c r="I61" i="8"/>
  <c r="N61" i="8" s="1"/>
  <c r="B62" i="8"/>
  <c r="C62" i="8"/>
  <c r="D62" i="8"/>
  <c r="E62" i="8"/>
  <c r="F62" i="8"/>
  <c r="G62" i="8"/>
  <c r="H62" i="8"/>
  <c r="I62" i="8"/>
  <c r="B63" i="8"/>
  <c r="C63" i="8"/>
  <c r="D63" i="8"/>
  <c r="E63" i="8"/>
  <c r="F63" i="8"/>
  <c r="G63" i="8"/>
  <c r="H63" i="8"/>
  <c r="I63" i="8"/>
  <c r="B64" i="8"/>
  <c r="C64" i="8"/>
  <c r="D64" i="8"/>
  <c r="E64" i="8"/>
  <c r="O64" i="8" s="1"/>
  <c r="F64" i="8"/>
  <c r="G64" i="8"/>
  <c r="H64" i="8"/>
  <c r="R64" i="8" s="1"/>
  <c r="I64" i="8"/>
  <c r="S64" i="8" s="1"/>
  <c r="B65" i="8"/>
  <c r="C65" i="8"/>
  <c r="D65" i="8"/>
  <c r="E65" i="8"/>
  <c r="F65" i="8"/>
  <c r="G65" i="8"/>
  <c r="H65" i="8"/>
  <c r="I65" i="8"/>
  <c r="B66" i="8"/>
  <c r="C66" i="8"/>
  <c r="D66" i="8"/>
  <c r="L66" i="8" s="1"/>
  <c r="E66" i="8"/>
  <c r="F66" i="8"/>
  <c r="G66" i="8"/>
  <c r="H66" i="8"/>
  <c r="I66" i="8"/>
  <c r="S66" i="8" s="1"/>
  <c r="B67" i="8"/>
  <c r="C67" i="8"/>
  <c r="D67" i="8"/>
  <c r="E67" i="8"/>
  <c r="F67" i="8"/>
  <c r="G67" i="8"/>
  <c r="H67" i="8"/>
  <c r="I67" i="8"/>
  <c r="B68" i="8"/>
  <c r="C68" i="8"/>
  <c r="L68" i="8" s="1"/>
  <c r="D68" i="8"/>
  <c r="E68" i="8"/>
  <c r="F68" i="8"/>
  <c r="G68" i="8"/>
  <c r="H68" i="8"/>
  <c r="I68" i="8"/>
  <c r="B69" i="8"/>
  <c r="L69" i="8" s="1"/>
  <c r="C69" i="8"/>
  <c r="D69" i="8"/>
  <c r="E69" i="8"/>
  <c r="F69" i="8"/>
  <c r="G69" i="8"/>
  <c r="H69" i="8"/>
  <c r="I69" i="8"/>
  <c r="B70" i="8"/>
  <c r="C70" i="8"/>
  <c r="D70" i="8"/>
  <c r="E70" i="8"/>
  <c r="F70" i="8"/>
  <c r="G70" i="8"/>
  <c r="H70" i="8"/>
  <c r="R70" i="8" s="1"/>
  <c r="I70" i="8"/>
  <c r="B71" i="8"/>
  <c r="C71" i="8"/>
  <c r="D71" i="8"/>
  <c r="E71" i="8"/>
  <c r="F71" i="8"/>
  <c r="G71" i="8"/>
  <c r="H71" i="8"/>
  <c r="I71" i="8"/>
  <c r="S71" i="8" s="1"/>
  <c r="B72" i="8"/>
  <c r="C72" i="8"/>
  <c r="D72" i="8"/>
  <c r="E72" i="8"/>
  <c r="F72" i="8"/>
  <c r="G72" i="8"/>
  <c r="H72" i="8"/>
  <c r="I72" i="8"/>
  <c r="Q72" i="8" s="1"/>
  <c r="B73" i="8"/>
  <c r="C73" i="8"/>
  <c r="L73" i="8" s="1"/>
  <c r="D73" i="8"/>
  <c r="E73" i="8"/>
  <c r="F73" i="8"/>
  <c r="G73" i="8"/>
  <c r="Q73" i="8" s="1"/>
  <c r="H73" i="8"/>
  <c r="I73" i="8"/>
  <c r="S73" i="8" s="1"/>
  <c r="B74" i="8"/>
  <c r="C74" i="8"/>
  <c r="D74" i="8"/>
  <c r="E74" i="8"/>
  <c r="F74" i="8"/>
  <c r="G74" i="8"/>
  <c r="P74" i="8" s="1"/>
  <c r="H74" i="8"/>
  <c r="I74" i="8"/>
  <c r="B75" i="8"/>
  <c r="C75" i="8"/>
  <c r="D75" i="8"/>
  <c r="E75" i="8"/>
  <c r="F75" i="8"/>
  <c r="L75" i="8" s="1"/>
  <c r="G75" i="8"/>
  <c r="Q75" i="8" s="1"/>
  <c r="H75" i="8"/>
  <c r="R75" i="8" s="1"/>
  <c r="I75" i="8"/>
  <c r="S75" i="8" s="1"/>
  <c r="B76" i="8"/>
  <c r="C76" i="8"/>
  <c r="D76" i="8"/>
  <c r="E76" i="8"/>
  <c r="F76" i="8"/>
  <c r="G76" i="8"/>
  <c r="H76" i="8"/>
  <c r="I76" i="8"/>
  <c r="B77" i="8"/>
  <c r="C77" i="8"/>
  <c r="D77" i="8"/>
  <c r="E77" i="8"/>
  <c r="F77" i="8"/>
  <c r="G77" i="8"/>
  <c r="H77" i="8"/>
  <c r="R77" i="8" s="1"/>
  <c r="I77" i="8"/>
  <c r="Q77" i="8" s="1"/>
  <c r="B78" i="8"/>
  <c r="C78" i="8"/>
  <c r="D78" i="8"/>
  <c r="E78" i="8"/>
  <c r="F78" i="8"/>
  <c r="G78" i="8"/>
  <c r="H78" i="8"/>
  <c r="I78" i="8"/>
  <c r="B79" i="8"/>
  <c r="C79" i="8"/>
  <c r="D79" i="8"/>
  <c r="E79" i="8"/>
  <c r="F79" i="8"/>
  <c r="G79" i="8"/>
  <c r="H79" i="8"/>
  <c r="I79" i="8"/>
  <c r="O15" i="8"/>
  <c r="R27" i="8"/>
  <c r="P41" i="8"/>
  <c r="R48" i="8"/>
  <c r="S48" i="8"/>
  <c r="O55" i="8"/>
  <c r="R60" i="8"/>
  <c r="S60" i="8"/>
  <c r="S62" i="8"/>
  <c r="L64" i="8"/>
  <c r="M64" i="8"/>
  <c r="N64" i="8"/>
  <c r="P64" i="8"/>
  <c r="Q64" i="8"/>
  <c r="L78" i="8"/>
  <c r="M78" i="8"/>
  <c r="N78" i="8"/>
  <c r="O78" i="8"/>
  <c r="Q3" i="8"/>
  <c r="R3" i="8"/>
  <c r="S3" i="8"/>
  <c r="F3" i="8"/>
  <c r="S16" i="8"/>
  <c r="L18" i="8"/>
  <c r="Q18" i="8"/>
  <c r="Q20" i="8"/>
  <c r="L27" i="8"/>
  <c r="Q36" i="8"/>
  <c r="R47" i="8"/>
  <c r="R58" i="8"/>
  <c r="P60" i="8"/>
  <c r="L62" i="8"/>
  <c r="N72" i="8"/>
  <c r="N74" i="8"/>
  <c r="N76" i="8"/>
  <c r="P78" i="8"/>
  <c r="I3" i="8"/>
  <c r="P3" i="8" s="1"/>
  <c r="H3" i="8"/>
  <c r="G3" i="8"/>
  <c r="E3" i="8"/>
  <c r="D3" i="8"/>
  <c r="C3" i="8"/>
  <c r="B3" i="8"/>
  <c r="N39" i="8" l="1"/>
  <c r="S61" i="8"/>
  <c r="R45" i="8"/>
  <c r="N55" i="8"/>
  <c r="P11" i="8"/>
  <c r="N49" i="8"/>
  <c r="R23" i="8"/>
  <c r="R34" i="8"/>
  <c r="Q27" i="8"/>
  <c r="L41" i="8"/>
  <c r="R68" i="8"/>
  <c r="R61" i="8"/>
  <c r="O29" i="8"/>
  <c r="S15" i="8"/>
  <c r="L52" i="8"/>
  <c r="L36" i="8"/>
  <c r="L20" i="8"/>
  <c r="L4" i="8"/>
  <c r="S74" i="8"/>
  <c r="Q68" i="8"/>
  <c r="Q61" i="8"/>
  <c r="S52" i="8"/>
  <c r="P35" i="8"/>
  <c r="N29" i="8"/>
  <c r="R15" i="8"/>
  <c r="O7" i="8"/>
  <c r="S68" i="8"/>
  <c r="L77" i="8"/>
  <c r="L61" i="8"/>
  <c r="R74" i="8"/>
  <c r="P68" i="8"/>
  <c r="P61" i="8"/>
  <c r="R52" i="8"/>
  <c r="S47" i="8"/>
  <c r="O35" i="8"/>
  <c r="M29" i="8"/>
  <c r="Q15" i="8"/>
  <c r="N70" i="8"/>
  <c r="L3" i="8"/>
  <c r="S77" i="8"/>
  <c r="Q74" i="8"/>
  <c r="O68" i="8"/>
  <c r="R55" i="8"/>
  <c r="Q52" i="8"/>
  <c r="L43" i="8"/>
  <c r="L39" i="8"/>
  <c r="L29" i="8"/>
  <c r="L25" i="8"/>
  <c r="S20" i="8"/>
  <c r="M11" i="8"/>
  <c r="M7" i="8"/>
  <c r="R20" i="8"/>
  <c r="O74" i="8"/>
  <c r="S13" i="8"/>
  <c r="R13" i="8"/>
  <c r="Q51" i="8"/>
  <c r="O3" i="8"/>
  <c r="S76" i="8"/>
  <c r="R73" i="8"/>
  <c r="R66" i="8"/>
  <c r="R62" i="8"/>
  <c r="O60" i="8"/>
  <c r="M55" i="8"/>
  <c r="P51" i="8"/>
  <c r="O45" i="8"/>
  <c r="O41" i="8"/>
  <c r="O37" i="8"/>
  <c r="O27" i="8"/>
  <c r="O23" i="8"/>
  <c r="Q19" i="8"/>
  <c r="P13" i="8"/>
  <c r="P9" i="8"/>
  <c r="P5" i="8"/>
  <c r="P77" i="8"/>
  <c r="Q45" i="8"/>
  <c r="S19" i="8"/>
  <c r="Q13" i="8"/>
  <c r="L76" i="8"/>
  <c r="L60" i="8"/>
  <c r="L44" i="8"/>
  <c r="L28" i="8"/>
  <c r="L12" i="8"/>
  <c r="N3" i="8"/>
  <c r="R76" i="8"/>
  <c r="Q66" i="8"/>
  <c r="Q62" i="8"/>
  <c r="N60" i="8"/>
  <c r="O51" i="8"/>
  <c r="N45" i="8"/>
  <c r="N41" i="8"/>
  <c r="N37" i="8"/>
  <c r="S31" i="8"/>
  <c r="N27" i="8"/>
  <c r="N23" i="8"/>
  <c r="P19" i="8"/>
  <c r="O13" i="8"/>
  <c r="O9" i="8"/>
  <c r="O5" i="8"/>
  <c r="R19" i="8"/>
  <c r="L21" i="8"/>
  <c r="L5" i="8"/>
  <c r="M3" i="8"/>
  <c r="Q76" i="8"/>
  <c r="O72" i="8"/>
  <c r="P66" i="8"/>
  <c r="P62" i="8"/>
  <c r="S59" i="8"/>
  <c r="S53" i="8"/>
  <c r="N51" i="8"/>
  <c r="M45" i="8"/>
  <c r="M41" i="8"/>
  <c r="R31" i="8"/>
  <c r="M27" i="8"/>
  <c r="M23" i="8"/>
  <c r="N13" i="8"/>
  <c r="N9" i="8"/>
  <c r="N5" i="8"/>
  <c r="O17" i="8"/>
  <c r="N58" i="8"/>
  <c r="L46" i="8"/>
  <c r="L30" i="8"/>
  <c r="L14" i="8"/>
  <c r="S78" i="8"/>
  <c r="P76" i="8"/>
  <c r="O66" i="8"/>
  <c r="O62" i="8"/>
  <c r="R59" i="8"/>
  <c r="R53" i="8"/>
  <c r="S50" i="8"/>
  <c r="L45" i="8"/>
  <c r="S36" i="8"/>
  <c r="S18" i="8"/>
  <c r="M13" i="8"/>
  <c r="M9" i="8"/>
  <c r="N77" i="8"/>
  <c r="P45" i="8"/>
  <c r="L71" i="8"/>
  <c r="R78" i="8"/>
  <c r="O76" i="8"/>
  <c r="N66" i="8"/>
  <c r="N62" i="8"/>
  <c r="Q53" i="8"/>
  <c r="R50" i="8"/>
  <c r="S43" i="8"/>
  <c r="S39" i="8"/>
  <c r="R36" i="8"/>
  <c r="S29" i="8"/>
  <c r="S25" i="8"/>
  <c r="S21" i="8"/>
  <c r="R18" i="8"/>
  <c r="S4" i="8"/>
  <c r="L16" i="8"/>
  <c r="Q78" i="8"/>
  <c r="S70" i="8"/>
  <c r="M66" i="8"/>
  <c r="M62" i="8"/>
  <c r="S58" i="8"/>
  <c r="P53" i="8"/>
  <c r="R43" i="8"/>
  <c r="R39" i="8"/>
  <c r="R29" i="8"/>
  <c r="R25" i="8"/>
  <c r="R21" i="8"/>
  <c r="S11" i="8"/>
  <c r="S7" i="8"/>
  <c r="R4" i="8"/>
  <c r="N68" i="8"/>
  <c r="M68" i="8"/>
  <c r="R33" i="8"/>
  <c r="L38" i="8"/>
  <c r="M38" i="8"/>
  <c r="N38" i="8"/>
  <c r="O38" i="8"/>
  <c r="P38" i="8"/>
  <c r="Q38" i="8"/>
  <c r="R38" i="8"/>
  <c r="S38" i="8"/>
  <c r="L63" i="8"/>
  <c r="M63" i="8"/>
  <c r="N63" i="8"/>
  <c r="R63" i="8"/>
  <c r="O63" i="8"/>
  <c r="P63" i="8"/>
  <c r="Q63" i="8"/>
  <c r="S63" i="8"/>
  <c r="L47" i="8"/>
  <c r="M47" i="8"/>
  <c r="M15" i="8"/>
  <c r="N15" i="8"/>
  <c r="L15" i="8"/>
  <c r="L24" i="8"/>
  <c r="M24" i="8"/>
  <c r="N24" i="8"/>
  <c r="O24" i="8"/>
  <c r="Q24" i="8"/>
  <c r="S24" i="8"/>
  <c r="P24" i="8"/>
  <c r="R24" i="8"/>
  <c r="S17" i="8"/>
  <c r="O58" i="8"/>
  <c r="R17" i="8"/>
  <c r="L54" i="8"/>
  <c r="N54" i="8"/>
  <c r="M54" i="8"/>
  <c r="Q54" i="8"/>
  <c r="O54" i="8"/>
  <c r="S54" i="8"/>
  <c r="P54" i="8"/>
  <c r="R54" i="8"/>
  <c r="L6" i="8"/>
  <c r="M6" i="8"/>
  <c r="N6" i="8"/>
  <c r="O6" i="8"/>
  <c r="S6" i="8"/>
  <c r="P6" i="8"/>
  <c r="Q6" i="8"/>
  <c r="R6" i="8"/>
  <c r="L40" i="8"/>
  <c r="M40" i="8"/>
  <c r="R40" i="8"/>
  <c r="S40" i="8"/>
  <c r="N40" i="8"/>
  <c r="O40" i="8"/>
  <c r="Q40" i="8"/>
  <c r="P40" i="8"/>
  <c r="L8" i="8"/>
  <c r="M8" i="8"/>
  <c r="Q8" i="8"/>
  <c r="N8" i="8"/>
  <c r="O8" i="8"/>
  <c r="R8" i="8"/>
  <c r="P8" i="8"/>
  <c r="S8" i="8"/>
  <c r="P47" i="8"/>
  <c r="L65" i="8"/>
  <c r="M65" i="8"/>
  <c r="N65" i="8"/>
  <c r="Q65" i="8"/>
  <c r="S65" i="8"/>
  <c r="O65" i="8"/>
  <c r="R65" i="8"/>
  <c r="P65" i="8"/>
  <c r="L49" i="8"/>
  <c r="M49" i="8"/>
  <c r="S49" i="8"/>
  <c r="R72" i="8"/>
  <c r="P17" i="8"/>
  <c r="L22" i="8"/>
  <c r="M22" i="8"/>
  <c r="Q22" i="8"/>
  <c r="R22" i="8"/>
  <c r="S22" i="8"/>
  <c r="N22" i="8"/>
  <c r="O22" i="8"/>
  <c r="P22" i="8"/>
  <c r="L79" i="8"/>
  <c r="M79" i="8"/>
  <c r="N79" i="8"/>
  <c r="O79" i="8"/>
  <c r="P79" i="8"/>
  <c r="R79" i="8"/>
  <c r="Q79" i="8"/>
  <c r="S79" i="8"/>
  <c r="L31" i="8"/>
  <c r="M31" i="8"/>
  <c r="N31" i="8"/>
  <c r="Q47" i="8"/>
  <c r="P31" i="8"/>
  <c r="L33" i="8"/>
  <c r="M33" i="8"/>
  <c r="N33" i="8"/>
  <c r="L74" i="8"/>
  <c r="M74" i="8"/>
  <c r="L26" i="8"/>
  <c r="M26" i="8"/>
  <c r="N26" i="8"/>
  <c r="O26" i="8"/>
  <c r="R26" i="8"/>
  <c r="P26" i="8"/>
  <c r="Q26" i="8"/>
  <c r="S26" i="8"/>
  <c r="L67" i="8"/>
  <c r="M67" i="8"/>
  <c r="N67" i="8"/>
  <c r="O67" i="8"/>
  <c r="P67" i="8"/>
  <c r="Q67" i="8"/>
  <c r="R67" i="8"/>
  <c r="S67" i="8"/>
  <c r="M51" i="8"/>
  <c r="L51" i="8"/>
  <c r="M35" i="8"/>
  <c r="N35" i="8"/>
  <c r="L35" i="8"/>
  <c r="S72" i="8"/>
  <c r="S33" i="8"/>
  <c r="Q17" i="8"/>
  <c r="R49" i="8"/>
  <c r="Q49" i="8"/>
  <c r="Q33" i="8"/>
  <c r="M70" i="8"/>
  <c r="L70" i="8"/>
  <c r="Q70" i="8"/>
  <c r="P70" i="8"/>
  <c r="L72" i="8"/>
  <c r="M72" i="8"/>
  <c r="O70" i="8"/>
  <c r="O31" i="8"/>
  <c r="L17" i="8"/>
  <c r="M17" i="8"/>
  <c r="N17" i="8"/>
  <c r="O47" i="8"/>
  <c r="M58" i="8"/>
  <c r="L58" i="8"/>
  <c r="L42" i="8"/>
  <c r="M42" i="8"/>
  <c r="N42" i="8"/>
  <c r="O42" i="8"/>
  <c r="R42" i="8"/>
  <c r="S42" i="8"/>
  <c r="P42" i="8"/>
  <c r="Q42" i="8"/>
  <c r="L10" i="8"/>
  <c r="M10" i="8"/>
  <c r="R10" i="8"/>
  <c r="S10" i="8"/>
  <c r="N10" i="8"/>
  <c r="O10" i="8"/>
  <c r="Q10" i="8"/>
  <c r="P10" i="8"/>
  <c r="Q58" i="8"/>
  <c r="N47" i="8"/>
  <c r="L19" i="8"/>
  <c r="M19" i="8"/>
  <c r="N19" i="8"/>
  <c r="P58" i="8"/>
  <c r="P72" i="8"/>
  <c r="P49" i="8"/>
  <c r="P33" i="8"/>
  <c r="M60" i="8"/>
  <c r="S44" i="8"/>
  <c r="R44" i="8"/>
  <c r="R12" i="8"/>
  <c r="Q48" i="8"/>
  <c r="Q32" i="8"/>
  <c r="Q30" i="8"/>
  <c r="Q14" i="8"/>
  <c r="P73" i="8"/>
  <c r="P69" i="8"/>
  <c r="P59" i="8"/>
  <c r="P57" i="8"/>
  <c r="P52" i="8"/>
  <c r="P50" i="8"/>
  <c r="P48" i="8"/>
  <c r="P46" i="8"/>
  <c r="P44" i="8"/>
  <c r="P36" i="8"/>
  <c r="P34" i="8"/>
  <c r="P32" i="8"/>
  <c r="P30" i="8"/>
  <c r="P28" i="8"/>
  <c r="P20" i="8"/>
  <c r="P18" i="8"/>
  <c r="P16" i="8"/>
  <c r="P14" i="8"/>
  <c r="P12" i="8"/>
  <c r="P4" i="8"/>
  <c r="M76" i="8"/>
  <c r="S69" i="8"/>
  <c r="S30" i="8"/>
  <c r="S12" i="8"/>
  <c r="R71" i="8"/>
  <c r="R30" i="8"/>
  <c r="R14" i="8"/>
  <c r="Q71" i="8"/>
  <c r="Q44" i="8"/>
  <c r="Q28" i="8"/>
  <c r="Q16" i="8"/>
  <c r="Q12" i="8"/>
  <c r="P56" i="8"/>
  <c r="P75" i="8"/>
  <c r="P71" i="8"/>
  <c r="O77" i="8"/>
  <c r="O75" i="8"/>
  <c r="O73" i="8"/>
  <c r="O71" i="8"/>
  <c r="O69" i="8"/>
  <c r="O61" i="8"/>
  <c r="O59" i="8"/>
  <c r="O57" i="8"/>
  <c r="O52" i="8"/>
  <c r="O50" i="8"/>
  <c r="O48" i="8"/>
  <c r="O46" i="8"/>
  <c r="O44" i="8"/>
  <c r="O36" i="8"/>
  <c r="O34" i="8"/>
  <c r="O32" i="8"/>
  <c r="O30" i="8"/>
  <c r="O28" i="8"/>
  <c r="O20" i="8"/>
  <c r="O18" i="8"/>
  <c r="O16" i="8"/>
  <c r="O14" i="8"/>
  <c r="O12" i="8"/>
  <c r="O4" i="8"/>
  <c r="N50" i="8"/>
  <c r="N48" i="8"/>
  <c r="N46" i="8"/>
  <c r="N44" i="8"/>
  <c r="N36" i="8"/>
  <c r="N34" i="8"/>
  <c r="N32" i="8"/>
  <c r="N30" i="8"/>
  <c r="N28" i="8"/>
  <c r="N20" i="8"/>
  <c r="N18" i="8"/>
  <c r="N16" i="8"/>
  <c r="N14" i="8"/>
  <c r="N12" i="8"/>
  <c r="N4" i="8"/>
  <c r="S46" i="8"/>
  <c r="S28" i="8"/>
  <c r="S14" i="8"/>
  <c r="R69" i="8"/>
  <c r="R46" i="8"/>
  <c r="R28" i="8"/>
  <c r="Q69" i="8"/>
  <c r="Q46" i="8"/>
  <c r="N75" i="8"/>
  <c r="N73" i="8"/>
  <c r="N71" i="8"/>
  <c r="N69" i="8"/>
  <c r="M77" i="8"/>
  <c r="M75" i="8"/>
  <c r="M73" i="8"/>
  <c r="M71" i="8"/>
  <c r="M69" i="8"/>
  <c r="M61" i="8"/>
  <c r="M59" i="8"/>
  <c r="M57" i="8"/>
  <c r="M52" i="8"/>
  <c r="M50" i="8"/>
  <c r="M48" i="8"/>
  <c r="M46" i="8"/>
  <c r="M44" i="8"/>
  <c r="M36" i="8"/>
  <c r="M34" i="8"/>
  <c r="M32" i="8"/>
  <c r="M30" i="8"/>
  <c r="M28" i="8"/>
  <c r="M20" i="8"/>
  <c r="M18" i="8"/>
  <c r="M16" i="8"/>
  <c r="M14" i="8"/>
  <c r="M12" i="8"/>
  <c r="M4" i="8"/>
  <c r="N59" i="8"/>
  <c r="N57" i="8"/>
  <c r="O56" i="8"/>
  <c r="N56" i="8"/>
  <c r="M56" i="8"/>
  <c r="L56" i="8"/>
  <c r="R56" i="8"/>
  <c r="S56" i="8"/>
  <c r="Q56" i="8"/>
</calcChain>
</file>

<file path=xl/sharedStrings.xml><?xml version="1.0" encoding="utf-8"?>
<sst xmlns="http://schemas.openxmlformats.org/spreadsheetml/2006/main" count="850" uniqueCount="126">
  <si>
    <t>จังหวัด</t>
  </si>
  <si>
    <t>CO</t>
  </si>
  <si>
    <t>NOx</t>
  </si>
  <si>
    <t>SO2</t>
  </si>
  <si>
    <t>NMVOC</t>
  </si>
  <si>
    <t>NH3</t>
  </si>
  <si>
    <t>PM10</t>
  </si>
  <si>
    <t>PM2.5</t>
  </si>
  <si>
    <t>BC</t>
  </si>
  <si>
    <t>OC</t>
  </si>
  <si>
    <t>CO2</t>
  </si>
  <si>
    <t>CH4</t>
  </si>
  <si>
    <t>N2O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</si>
  <si>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</si>
  <si>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</si>
  <si>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</si>
  <si>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</si>
  <si>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</si>
  <si>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</si>
  <si>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</si>
  <si>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</si>
  <si>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</si>
  <si>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</si>
  <si>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</si>
  <si>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</si>
  <si>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</si>
  <si>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</si>
  <si>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</si>
  <si>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</si>
  <si>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</si>
  <si>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</si>
  <si>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</si>
  <si>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</si>
  <si>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</si>
  <si>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</si>
  <si>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</si>
  <si>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</si>
  <si>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</si>
  <si>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</si>
  <si>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</si>
  <si>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</si>
  <si>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</si>
  <si>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</si>
  <si>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</si>
  <si>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</si>
  <si>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</si>
  <si>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</si>
  <si>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</si>
  <si>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</si>
  <si>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มหาสารคาม</t>
  </si>
  <si>
    <t>มุกดาหาร</t>
  </si>
  <si>
    <t>ยะลา</t>
  </si>
  <si>
    <t>ยโสธร</t>
  </si>
  <si>
    <t>ระนอง</t>
  </si>
  <si>
    <t>ระยอง</t>
  </si>
  <si>
    <t>ราชบุรี</t>
  </si>
  <si>
    <t>ร้อยเอ็ด</t>
  </si>
  <si>
    <t>ลพบุรี</t>
  </si>
  <si>
    <t>ลำปาง</t>
  </si>
  <si>
    <t>ลำพูน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</si>
  <si>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</si>
  <si>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</si>
  <si>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</si>
  <si>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</si>
  <si>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</si>
  <si>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</si>
  <si>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</si>
  <si>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สระบุรี</t>
  </si>
  <si>
    <t>สระแก้ว</t>
  </si>
  <si>
    <t>สิงห์บุรี</t>
  </si>
  <si>
    <t>สุพรรณบุรี</t>
  </si>
  <si>
    <t>สุราษฎร์ธานี</t>
  </si>
  <si>
    <t>สุรินทร์</t>
  </si>
  <si>
    <t>สุโขทัย</t>
  </si>
  <si>
    <t>หนองคาย</t>
  </si>
  <si>
    <t>หนองบัวลำภู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</si>
  <si>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</si>
  <si>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</si>
  <si>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</si>
  <si>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</si>
  <si>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</si>
  <si>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อ่างทอง</t>
  </si>
  <si>
    <t>เชียงราย</t>
  </si>
  <si>
    <t>เชียงใหม่</t>
  </si>
  <si>
    <t>เพชรบุรี</t>
  </si>
  <si>
    <t>เพชรบูรณ์</t>
  </si>
  <si>
    <t>เลย</t>
  </si>
  <si>
    <t>แพร่</t>
  </si>
  <si>
    <t>แม่ฮ่องสอน</t>
  </si>
  <si>
    <t>Emission (tons/yr)</t>
  </si>
  <si>
    <t>Emission (t/yr)</t>
  </si>
  <si>
    <t>แม่ฮองสอน</t>
  </si>
  <si>
    <t>ภูเก็ต</t>
  </si>
  <si>
    <t>PM25</t>
  </si>
  <si>
    <t xml:space="preserve">OC </t>
  </si>
  <si>
    <t>N20</t>
  </si>
  <si>
    <t xml:space="preserve">ยโสธร </t>
  </si>
  <si>
    <t>Onroad</t>
  </si>
  <si>
    <t>Railway</t>
  </si>
  <si>
    <t>Offroad</t>
  </si>
  <si>
    <t>AWOB</t>
  </si>
  <si>
    <t>MSWOB</t>
  </si>
  <si>
    <t>ForestFire</t>
  </si>
  <si>
    <t>PM2.5 (tons/yr)</t>
  </si>
  <si>
    <t>% PM2.5 Contribution from Sources</t>
  </si>
  <si>
    <t>Industry</t>
  </si>
  <si>
    <t>NOX</t>
  </si>
  <si>
    <t>Power</t>
  </si>
  <si>
    <t xml:space="preserve">Thailand Emission Inventory </t>
  </si>
  <si>
    <t xml:space="preserve">ปีฐาน </t>
  </si>
  <si>
    <t>แหล่งกำเนิดมลพิษที่ครอบคลุม</t>
  </si>
  <si>
    <t>On-road Transport</t>
  </si>
  <si>
    <t>Power Generation</t>
  </si>
  <si>
    <t>Forest Fire</t>
  </si>
  <si>
    <t>AGW Open Burning</t>
  </si>
  <si>
    <t>MSW Open Burning</t>
  </si>
  <si>
    <t>แหล่งข้อมูล</t>
  </si>
  <si>
    <t>PCD-AIT Project</t>
  </si>
  <si>
    <t>โครงการของ ศวอ</t>
  </si>
  <si>
    <t xml:space="preserve">ติดต่อ </t>
  </si>
  <si>
    <t>เอกบดินทร์ วินิจกุล</t>
  </si>
  <si>
    <t>สถาบันเทคโนโลยีแห่งเอเชีย</t>
  </si>
  <si>
    <t>ekbordinw@ait.asia</t>
  </si>
  <si>
    <t>โครงการปรับปรุงการคำนวณมลพิษในระบบเชื่อมโยงข้อมูลเพื่อการบริหารจัดการบัญชีมลพิษทางอากาศ</t>
  </si>
  <si>
    <t>โครงการพัฒนาระบบเชื่อมโยงข้อมูลเพื่อการบริหารจัดการบัญชีมลพิษทางอากาศ</t>
  </si>
  <si>
    <t>Version 1.0 (ตุลาคม 2565)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</si>
</sst>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6"/>
      <color theme="1"/>
      <name val="AngsanaUPC"/>
      <family val="1"/>
    </font>
    <font>
      <u/>
      <sz val="11"/>
      <color theme="10"/>
      <name val="Calibri"/>
      <family val="2"/>
      <scheme val="minor"/>
    </font>
    <font>
      <sz val="28"/>
      <color theme="1"/>
      <name val="AngsanaUPC"/>
      <family val="1"/>
    </font>
    <font>
      <b/>
      <sz val="16"/>
      <color theme="1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2"/>
    <xf numFmtId="0" fontId="8" fillId="0" borderId="0" xfId="0" applyFont="1"/>
    <xf numFmtId="0" fontId="7" fillId="2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Hyperlink" xfId="2" builtinId="8"/>
    <cellStyle name="Normal" xfId="0" builtinId="0"/>
    <cellStyle name="ปกติ 3" xfId="1" xr:uid="{DD2509B5-44C7-4950-9AE6-EB7F97D2C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kbordinw@ait.asia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10386-61F1-42B6-AF6C-BA0BF9A80A2D}">
  <dimension ref="A2:I14"/>
  <sheetViews>
    <sheetView tabSelected="1" workbookViewId="0">
      <selection activeCell="E9" sqref="E9"/>
    </sheetView>
  </sheetViews>
  <sheetFormatPr baseColWidth="10" defaultColWidth="9" defaultRowHeight="23" x14ac:dyDescent="0.35"/>
  <cols>
    <col min="1" max="1" width="25.83203125" style="11" customWidth="1"/>
    <col min="2" max="9" width="16.83203125" style="11" customWidth="1"/>
    <col min="10" max="16384" width="9" style="11"/>
  </cols>
  <sheetData>
    <row r="2" spans="1:9" ht="41" x14ac:dyDescent="0.6">
      <c r="A2" s="16" t="s">
        <v>108</v>
      </c>
      <c r="B2" s="16"/>
    </row>
    <row r="4" spans="1:9" x14ac:dyDescent="0.35">
      <c r="A4" s="15" t="s">
        <v>125</v>
      </c>
    </row>
    <row r="5" spans="1:9" x14ac:dyDescent="0.35">
      <c r="A5" s="15" t="s">
        <v>109</v>
      </c>
      <c r="B5" s="12">
        <v>2561</v>
      </c>
      <c r="C5" s="13"/>
    </row>
    <row r="6" spans="1:9" x14ac:dyDescent="0.35">
      <c r="A6" s="15" t="s">
        <v>110</v>
      </c>
      <c r="B6" s="11" t="s">
        <v>111</v>
      </c>
      <c r="C6" s="11" t="s">
        <v>98</v>
      </c>
      <c r="D6" s="11" t="s">
        <v>99</v>
      </c>
      <c r="E6" s="11" t="s">
        <v>105</v>
      </c>
      <c r="F6" s="11" t="s">
        <v>112</v>
      </c>
      <c r="G6" s="11" t="s">
        <v>114</v>
      </c>
      <c r="H6" s="11" t="s">
        <v>115</v>
      </c>
      <c r="I6" s="11" t="s">
        <v>113</v>
      </c>
    </row>
    <row r="7" spans="1:9" x14ac:dyDescent="0.35">
      <c r="A7" s="15" t="s">
        <v>116</v>
      </c>
      <c r="B7" s="11" t="s">
        <v>118</v>
      </c>
      <c r="C7" s="11" t="s">
        <v>117</v>
      </c>
      <c r="D7" s="11" t="s">
        <v>117</v>
      </c>
      <c r="E7" s="11" t="s">
        <v>118</v>
      </c>
      <c r="F7" s="11" t="s">
        <v>117</v>
      </c>
      <c r="G7" s="11" t="s">
        <v>118</v>
      </c>
      <c r="H7" s="11" t="s">
        <v>117</v>
      </c>
      <c r="I7" s="11" t="s">
        <v>118</v>
      </c>
    </row>
    <row r="8" spans="1:9" x14ac:dyDescent="0.35">
      <c r="A8" s="15"/>
    </row>
    <row r="9" spans="1:9" x14ac:dyDescent="0.35">
      <c r="A9" s="15" t="s">
        <v>119</v>
      </c>
      <c r="B9" s="11" t="s">
        <v>120</v>
      </c>
    </row>
    <row r="10" spans="1:9" x14ac:dyDescent="0.35">
      <c r="A10" s="15"/>
      <c r="B10" s="11" t="s">
        <v>121</v>
      </c>
    </row>
    <row r="11" spans="1:9" x14ac:dyDescent="0.35">
      <c r="A11" s="15"/>
      <c r="B11" s="14" t="s">
        <v>122</v>
      </c>
    </row>
    <row r="12" spans="1:9" x14ac:dyDescent="0.35">
      <c r="A12" s="15"/>
    </row>
    <row r="13" spans="1:9" x14ac:dyDescent="0.35">
      <c r="A13" s="15" t="s">
        <v>118</v>
      </c>
      <c r="B13" s="11" t="s">
        <v>123</v>
      </c>
    </row>
    <row r="14" spans="1:9" x14ac:dyDescent="0.35">
      <c r="A14" s="15" t="s">
        <v>117</v>
      </c>
      <c r="B14" s="11" t="s">
        <v>124</v>
      </c>
    </row>
  </sheetData>
  <mergeCells count="1">
    <mergeCell ref="A2:B2"/>
  </mergeCells>
  <hyperlinks>
    <hyperlink ref="B11" r:id="rId1" xr:uid="{46D64E77-6509-430A-84D8-825B28460574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0A0D8-0AE7-46EE-A748-D46764E1A439}">
  <dimension ref="A1:P79"/>
  <sheetViews>
    <sheetView workbookViewId="0">
      <selection activeCell="O54" sqref="O54"/>
    </sheetView>
  </sheetViews>
  <sheetFormatPr baseColWidth="10" defaultColWidth="8.83203125" defaultRowHeight="15" x14ac:dyDescent="0.2"/>
  <cols>
    <col min="1" max="1" width="18.33203125" style="4" bestFit="1" customWidth="1"/>
    <col min="2" max="13" width="9.1640625" style="1"/>
  </cols>
  <sheetData>
    <row r="1" spans="1:16" x14ac:dyDescent="0.2">
      <c r="A1" s="18" t="s">
        <v>90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6" x14ac:dyDescent="0.2">
      <c r="A2" s="2" t="s">
        <v>0</v>
      </c>
      <c r="B2" s="3" t="s">
        <v>2</v>
      </c>
      <c r="C2" s="3" t="s">
        <v>1</v>
      </c>
      <c r="D2" s="3" t="s">
        <v>4</v>
      </c>
      <c r="E2" s="3" t="s">
        <v>5</v>
      </c>
      <c r="F2" s="3" t="s">
        <v>6</v>
      </c>
      <c r="G2" s="3" t="s">
        <v>93</v>
      </c>
      <c r="H2" s="3" t="s">
        <v>8</v>
      </c>
      <c r="I2" s="3" t="s">
        <v>9</v>
      </c>
      <c r="J2" s="3" t="s">
        <v>3</v>
      </c>
      <c r="K2" s="3" t="s">
        <v>10</v>
      </c>
      <c r="L2" s="3" t="s">
        <v>11</v>
      </c>
      <c r="M2" s="3" t="s">
        <v>12</v>
      </c>
    </row>
    <row r="3" spans="1:16" x14ac:dyDescent="0.2">
      <c r="A3" s="4" t="s">
        <v>83</v>
      </c>
      <c r="B3" s="1">
        <v>746.32414500000016</v>
      </c>
      <c r="C3" s="1">
        <v>31680.698400000005</v>
      </c>
      <c r="D3" s="1">
        <v>2467.4390100000001</v>
      </c>
      <c r="E3" s="1">
        <v>231.51279600000004</v>
      </c>
      <c r="F3" s="1">
        <v>3046.2210000000005</v>
      </c>
      <c r="G3" s="1">
        <v>1846.0099260000002</v>
      </c>
      <c r="H3" s="1">
        <v>201.05058600000004</v>
      </c>
      <c r="I3" s="1">
        <v>1584.0349200000003</v>
      </c>
      <c r="J3" s="1">
        <v>173.63459700000001</v>
      </c>
      <c r="K3" s="1">
        <v>481302.91800000006</v>
      </c>
      <c r="L3" s="1">
        <v>2071.43028</v>
      </c>
      <c r="M3" s="1">
        <v>79.201746000000014</v>
      </c>
    </row>
    <row r="4" spans="1:16" x14ac:dyDescent="0.2">
      <c r="A4" s="4" t="s">
        <v>82</v>
      </c>
      <c r="B4" s="1">
        <v>56.243486250000011</v>
      </c>
      <c r="C4" s="1">
        <v>2387.4786000000004</v>
      </c>
      <c r="D4" s="1">
        <v>185.94785250000001</v>
      </c>
      <c r="E4" s="1">
        <v>17.446959000000003</v>
      </c>
      <c r="F4" s="1">
        <v>229.56525000000002</v>
      </c>
      <c r="G4" s="1">
        <v>139.11654150000001</v>
      </c>
      <c r="H4" s="1">
        <v>15.151306500000002</v>
      </c>
      <c r="I4" s="1">
        <v>119.37393000000002</v>
      </c>
      <c r="J4" s="1">
        <v>13.08521925</v>
      </c>
      <c r="K4" s="1">
        <v>36271.309500000003</v>
      </c>
      <c r="L4" s="1">
        <v>156.10437000000002</v>
      </c>
      <c r="M4" s="1">
        <v>5.968696500000001</v>
      </c>
    </row>
    <row r="5" spans="1:16" x14ac:dyDescent="0.2">
      <c r="A5" s="4" t="s">
        <v>84</v>
      </c>
      <c r="B5" s="1">
        <v>4.250137500000001</v>
      </c>
      <c r="C5" s="1">
        <v>180.41400000000002</v>
      </c>
      <c r="D5" s="1">
        <v>14.051475000000002</v>
      </c>
      <c r="E5" s="1">
        <v>1.3184100000000003</v>
      </c>
      <c r="F5" s="1">
        <v>17.347500000000004</v>
      </c>
      <c r="G5" s="1">
        <v>10.512585000000001</v>
      </c>
      <c r="H5" s="1">
        <v>1.1449350000000003</v>
      </c>
      <c r="I5" s="1">
        <v>9.0207000000000015</v>
      </c>
      <c r="J5" s="1">
        <v>0.98880750000000006</v>
      </c>
      <c r="K5" s="1">
        <v>2740.9050000000002</v>
      </c>
      <c r="L5" s="1">
        <v>11.7963</v>
      </c>
      <c r="M5" s="1">
        <v>0.45103500000000007</v>
      </c>
    </row>
    <row r="6" spans="1:16" x14ac:dyDescent="0.2">
      <c r="A6" s="4" t="s">
        <v>85</v>
      </c>
      <c r="B6" s="1">
        <v>93.644696250000024</v>
      </c>
      <c r="C6" s="1">
        <v>3975.1218000000003</v>
      </c>
      <c r="D6" s="1">
        <v>309.60083250000002</v>
      </c>
      <c r="E6" s="1">
        <v>29.048967000000005</v>
      </c>
      <c r="F6" s="1">
        <v>382.22325000000006</v>
      </c>
      <c r="G6" s="1">
        <v>231.62728950000002</v>
      </c>
      <c r="H6" s="1">
        <v>25.226734500000003</v>
      </c>
      <c r="I6" s="1">
        <v>198.75609000000003</v>
      </c>
      <c r="J6" s="1">
        <v>21.78672525</v>
      </c>
      <c r="K6" s="1">
        <v>60391.27350000001</v>
      </c>
      <c r="L6" s="1">
        <v>259.91181</v>
      </c>
      <c r="M6" s="1">
        <v>9.9378045000000022</v>
      </c>
    </row>
    <row r="7" spans="1:16" x14ac:dyDescent="0.2">
      <c r="A7" s="4" t="s">
        <v>86</v>
      </c>
      <c r="B7" s="1">
        <v>95.061408750000027</v>
      </c>
      <c r="C7" s="1">
        <v>4035.2598000000007</v>
      </c>
      <c r="D7" s="1">
        <v>314.28465750000004</v>
      </c>
      <c r="E7" s="1">
        <v>29.488437000000008</v>
      </c>
      <c r="F7" s="1">
        <v>388.00575000000009</v>
      </c>
      <c r="G7" s="1">
        <v>235.13148450000003</v>
      </c>
      <c r="H7" s="1">
        <v>25.608379500000009</v>
      </c>
      <c r="I7" s="1">
        <v>201.76299000000006</v>
      </c>
      <c r="J7" s="1">
        <v>22.116327750000004</v>
      </c>
      <c r="K7" s="1">
        <v>61304.908500000012</v>
      </c>
      <c r="L7" s="1">
        <v>263.84391000000005</v>
      </c>
      <c r="M7" s="1">
        <v>10.088149500000002</v>
      </c>
    </row>
    <row r="8" spans="1:16" x14ac:dyDescent="0.2">
      <c r="A8" s="4" t="s">
        <v>87</v>
      </c>
      <c r="B8" s="1">
        <v>188.13942000000006</v>
      </c>
      <c r="C8" s="1">
        <v>7986.3264000000017</v>
      </c>
      <c r="D8" s="1">
        <v>622.01196000000016</v>
      </c>
      <c r="E8" s="1">
        <v>58.361616000000012</v>
      </c>
      <c r="F8" s="1">
        <v>767.91600000000017</v>
      </c>
      <c r="G8" s="1">
        <v>465.35709600000007</v>
      </c>
      <c r="H8" s="1">
        <v>50.682456000000016</v>
      </c>
      <c r="I8" s="1">
        <v>399.31632000000008</v>
      </c>
      <c r="J8" s="1">
        <v>43.771212000000006</v>
      </c>
      <c r="K8" s="1">
        <v>121330.72800000003</v>
      </c>
      <c r="L8" s="1">
        <v>522.18288000000007</v>
      </c>
      <c r="M8" s="1">
        <v>19.965816000000004</v>
      </c>
    </row>
    <row r="9" spans="1:16" x14ac:dyDescent="0.2">
      <c r="A9" s="4" t="s">
        <v>88</v>
      </c>
      <c r="B9" s="1">
        <v>1064.8011150000002</v>
      </c>
      <c r="C9" s="1">
        <v>45199.72080000001</v>
      </c>
      <c r="D9" s="1">
        <v>3520.3628700000004</v>
      </c>
      <c r="E9" s="1">
        <v>330.30565200000007</v>
      </c>
      <c r="F9" s="1">
        <v>4346.1270000000004</v>
      </c>
      <c r="G9" s="1">
        <v>2633.7529620000005</v>
      </c>
      <c r="H9" s="1">
        <v>286.84438200000005</v>
      </c>
      <c r="I9" s="1">
        <v>2259.9860400000007</v>
      </c>
      <c r="J9" s="1">
        <v>247.72923900000004</v>
      </c>
      <c r="K9" s="1">
        <v>686688.06600000011</v>
      </c>
      <c r="L9" s="1">
        <v>2955.3663600000004</v>
      </c>
      <c r="M9" s="1">
        <v>112.99930200000003</v>
      </c>
    </row>
    <row r="10" spans="1:16" x14ac:dyDescent="0.2">
      <c r="A10" s="4" t="s">
        <v>13</v>
      </c>
      <c r="B10" s="1">
        <v>0.70835625000000013</v>
      </c>
      <c r="C10" s="1">
        <v>30.069000000000003</v>
      </c>
      <c r="D10" s="1">
        <v>2.3419125000000003</v>
      </c>
      <c r="E10" s="1">
        <v>0.21973500000000001</v>
      </c>
      <c r="F10" s="1">
        <v>2.8912500000000003</v>
      </c>
      <c r="G10" s="1">
        <v>1.7520975000000001</v>
      </c>
      <c r="H10" s="1">
        <v>0.19082250000000003</v>
      </c>
      <c r="I10" s="1">
        <v>1.5034500000000002</v>
      </c>
      <c r="J10" s="1">
        <v>0.16480125000000001</v>
      </c>
      <c r="K10" s="1">
        <v>456.81750000000005</v>
      </c>
      <c r="L10" s="1">
        <v>1.9660500000000001</v>
      </c>
      <c r="M10" s="1">
        <v>7.5172500000000003E-2</v>
      </c>
    </row>
    <row r="11" spans="1:16" x14ac:dyDescent="0.2">
      <c r="A11" s="4" t="s">
        <v>14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6" x14ac:dyDescent="0.2">
      <c r="A12" s="4" t="s">
        <v>15</v>
      </c>
      <c r="B12" s="1">
        <v>409.14657000000005</v>
      </c>
      <c r="C12" s="1">
        <v>17367.8544</v>
      </c>
      <c r="D12" s="1">
        <v>1352.68866</v>
      </c>
      <c r="E12" s="1">
        <v>126.91893600000002</v>
      </c>
      <c r="F12" s="1">
        <v>1669.9860000000001</v>
      </c>
      <c r="G12" s="1">
        <v>1012.011516</v>
      </c>
      <c r="H12" s="1">
        <v>110.21907600000002</v>
      </c>
      <c r="I12" s="1">
        <v>868.39272000000005</v>
      </c>
      <c r="J12" s="1">
        <v>95.189201999999995</v>
      </c>
      <c r="K12" s="1">
        <v>263857.788</v>
      </c>
      <c r="L12" s="1">
        <v>1135.5904800000001</v>
      </c>
      <c r="M12" s="1">
        <v>43.419636000000004</v>
      </c>
      <c r="O12" s="9"/>
      <c r="P12" s="9"/>
    </row>
    <row r="13" spans="1:16" x14ac:dyDescent="0.2">
      <c r="A13" s="4" t="s">
        <v>16</v>
      </c>
      <c r="B13" s="1">
        <v>48.734910000000013</v>
      </c>
      <c r="C13" s="1">
        <v>2068.7472000000002</v>
      </c>
      <c r="D13" s="1">
        <v>161.12358000000003</v>
      </c>
      <c r="E13" s="1">
        <v>15.117768000000003</v>
      </c>
      <c r="F13" s="1">
        <v>198.91800000000003</v>
      </c>
      <c r="G13" s="1">
        <v>120.54430800000002</v>
      </c>
      <c r="H13" s="1">
        <v>13.128588000000002</v>
      </c>
      <c r="I13" s="1">
        <v>103.43736000000003</v>
      </c>
      <c r="J13" s="1">
        <v>11.338326</v>
      </c>
      <c r="K13" s="1">
        <v>31429.044000000005</v>
      </c>
      <c r="L13" s="1">
        <v>135.26424000000003</v>
      </c>
      <c r="M13" s="1">
        <v>5.1718680000000008</v>
      </c>
      <c r="O13" s="3"/>
      <c r="P13" s="3"/>
    </row>
    <row r="14" spans="1:16" x14ac:dyDescent="0.2">
      <c r="A14" s="4" t="s">
        <v>17</v>
      </c>
      <c r="B14" s="1">
        <v>90.386257500000028</v>
      </c>
      <c r="C14" s="1">
        <v>3836.8044000000009</v>
      </c>
      <c r="D14" s="1">
        <v>298.82803500000006</v>
      </c>
      <c r="E14" s="1">
        <v>28.038186000000007</v>
      </c>
      <c r="F14" s="1">
        <v>368.9235000000001</v>
      </c>
      <c r="G14" s="1">
        <v>223.56764100000004</v>
      </c>
      <c r="H14" s="1">
        <v>24.348951000000007</v>
      </c>
      <c r="I14" s="1">
        <v>191.84022000000004</v>
      </c>
      <c r="J14" s="1">
        <v>21.028639500000004</v>
      </c>
      <c r="K14" s="1">
        <v>58289.913000000015</v>
      </c>
      <c r="L14" s="1">
        <v>250.86798000000005</v>
      </c>
      <c r="M14" s="1">
        <v>9.592011000000003</v>
      </c>
    </row>
    <row r="15" spans="1:16" x14ac:dyDescent="0.2">
      <c r="A15" s="4" t="s">
        <v>18</v>
      </c>
      <c r="B15" s="1">
        <v>74.23573500000002</v>
      </c>
      <c r="C15" s="1">
        <v>3151.2312000000002</v>
      </c>
      <c r="D15" s="1">
        <v>245.43243000000001</v>
      </c>
      <c r="E15" s="1">
        <v>23.028228000000002</v>
      </c>
      <c r="F15" s="1">
        <v>303.00300000000004</v>
      </c>
      <c r="G15" s="1">
        <v>183.61981800000001</v>
      </c>
      <c r="H15" s="1">
        <v>19.998198000000002</v>
      </c>
      <c r="I15" s="1">
        <v>157.56156000000001</v>
      </c>
      <c r="J15" s="1">
        <v>17.271170999999999</v>
      </c>
      <c r="K15" s="1">
        <v>47874.474000000009</v>
      </c>
      <c r="L15" s="1">
        <v>206.04204000000001</v>
      </c>
      <c r="M15" s="1">
        <v>7.8780780000000012</v>
      </c>
    </row>
    <row r="16" spans="1:16" x14ac:dyDescent="0.2">
      <c r="A16" s="4" t="s">
        <v>19</v>
      </c>
      <c r="B16" s="1">
        <v>0.56668500000000011</v>
      </c>
      <c r="C16" s="1">
        <v>24.055200000000003</v>
      </c>
      <c r="D16" s="1">
        <v>1.8735300000000001</v>
      </c>
      <c r="E16" s="1">
        <v>0.17578800000000003</v>
      </c>
      <c r="F16" s="1">
        <v>2.3130000000000002</v>
      </c>
      <c r="G16" s="1">
        <v>1.4016780000000002</v>
      </c>
      <c r="H16" s="1">
        <v>0.15265800000000002</v>
      </c>
      <c r="I16" s="1">
        <v>1.2027600000000003</v>
      </c>
      <c r="J16" s="1">
        <v>0.13184100000000001</v>
      </c>
      <c r="K16" s="1">
        <v>365.45400000000006</v>
      </c>
      <c r="L16" s="1">
        <v>1.5728400000000002</v>
      </c>
      <c r="M16" s="1">
        <v>6.0138000000000011E-2</v>
      </c>
    </row>
    <row r="17" spans="1:13" x14ac:dyDescent="0.2">
      <c r="A17" s="4" t="s">
        <v>20</v>
      </c>
      <c r="B17" s="1">
        <v>0.28334250000000005</v>
      </c>
      <c r="C17" s="1">
        <v>12.027600000000001</v>
      </c>
      <c r="D17" s="1">
        <v>0.93676500000000007</v>
      </c>
      <c r="E17" s="1">
        <v>8.7894000000000014E-2</v>
      </c>
      <c r="F17" s="1">
        <v>1.1565000000000001</v>
      </c>
      <c r="G17" s="1">
        <v>0.7008390000000001</v>
      </c>
      <c r="H17" s="1">
        <v>7.6329000000000008E-2</v>
      </c>
      <c r="I17" s="1">
        <v>0.60138000000000014</v>
      </c>
      <c r="J17" s="1">
        <v>6.5920500000000007E-2</v>
      </c>
      <c r="K17" s="1">
        <v>182.72700000000003</v>
      </c>
      <c r="L17" s="1">
        <v>0.78642000000000012</v>
      </c>
      <c r="M17" s="1">
        <v>3.0069000000000005E-2</v>
      </c>
    </row>
    <row r="18" spans="1:13" x14ac:dyDescent="0.2">
      <c r="A18" s="4" t="s">
        <v>21</v>
      </c>
      <c r="B18" s="1">
        <v>1.8417262500000005</v>
      </c>
      <c r="C18" s="1">
        <v>78.179400000000015</v>
      </c>
      <c r="D18" s="1">
        <v>6.0889725000000006</v>
      </c>
      <c r="E18" s="1">
        <v>0.57131100000000012</v>
      </c>
      <c r="F18" s="1">
        <v>7.5172500000000007</v>
      </c>
      <c r="G18" s="1">
        <v>4.5554535000000005</v>
      </c>
      <c r="H18" s="1">
        <v>0.49613850000000009</v>
      </c>
      <c r="I18" s="1">
        <v>3.9089700000000005</v>
      </c>
      <c r="J18" s="1">
        <v>0.42848325000000004</v>
      </c>
      <c r="K18" s="1">
        <v>1187.7255000000002</v>
      </c>
      <c r="L18" s="1">
        <v>5.1117300000000006</v>
      </c>
      <c r="M18" s="1">
        <v>0.19544850000000002</v>
      </c>
    </row>
    <row r="19" spans="1:13" x14ac:dyDescent="0.2">
      <c r="A19" s="4" t="s">
        <v>22</v>
      </c>
      <c r="B19" s="1">
        <v>2.6917537500000002</v>
      </c>
      <c r="C19" s="1">
        <v>114.26220000000001</v>
      </c>
      <c r="D19" s="1">
        <v>8.8992675000000006</v>
      </c>
      <c r="E19" s="1">
        <v>0.8349930000000001</v>
      </c>
      <c r="F19" s="1">
        <v>10.986750000000001</v>
      </c>
      <c r="G19" s="1">
        <v>6.6579705000000002</v>
      </c>
      <c r="H19" s="1">
        <v>0.72512550000000009</v>
      </c>
      <c r="I19" s="1">
        <v>5.7131100000000004</v>
      </c>
      <c r="J19" s="1">
        <v>0.62624475000000002</v>
      </c>
      <c r="K19" s="1">
        <v>1735.9065000000001</v>
      </c>
      <c r="L19" s="1">
        <v>7.4709900000000005</v>
      </c>
      <c r="M19" s="1">
        <v>0.28565550000000001</v>
      </c>
    </row>
    <row r="20" spans="1:13" x14ac:dyDescent="0.2">
      <c r="A20" s="4" t="s">
        <v>23</v>
      </c>
      <c r="B20" s="1">
        <v>174.82232250000004</v>
      </c>
      <c r="C20" s="1">
        <v>7421.0292000000009</v>
      </c>
      <c r="D20" s="1">
        <v>577.98400500000002</v>
      </c>
      <c r="E20" s="1">
        <v>54.230598000000008</v>
      </c>
      <c r="F20" s="1">
        <v>713.56050000000005</v>
      </c>
      <c r="G20" s="1">
        <v>432.41766300000006</v>
      </c>
      <c r="H20" s="1">
        <v>47.094993000000009</v>
      </c>
      <c r="I20" s="1">
        <v>371.05146000000008</v>
      </c>
      <c r="J20" s="1">
        <v>40.672948500000004</v>
      </c>
      <c r="K20" s="1">
        <v>112742.55900000002</v>
      </c>
      <c r="L20" s="1">
        <v>485.22114000000005</v>
      </c>
      <c r="M20" s="1">
        <v>18.552573000000002</v>
      </c>
    </row>
    <row r="21" spans="1:13" x14ac:dyDescent="0.2">
      <c r="A21" s="4" t="s">
        <v>24</v>
      </c>
      <c r="B21" s="1">
        <v>0.70835625000000013</v>
      </c>
      <c r="C21" s="1">
        <v>30.069000000000003</v>
      </c>
      <c r="D21" s="1">
        <v>2.3419125000000003</v>
      </c>
      <c r="E21" s="1">
        <v>0.21973500000000001</v>
      </c>
      <c r="F21" s="1">
        <v>2.8912500000000003</v>
      </c>
      <c r="G21" s="1">
        <v>1.7520975000000001</v>
      </c>
      <c r="H21" s="1">
        <v>0.19082250000000003</v>
      </c>
      <c r="I21" s="1">
        <v>1.5034500000000002</v>
      </c>
      <c r="J21" s="1">
        <v>0.16480125000000001</v>
      </c>
      <c r="K21" s="1">
        <v>456.81750000000005</v>
      </c>
      <c r="L21" s="1">
        <v>1.9660500000000001</v>
      </c>
      <c r="M21" s="1">
        <v>7.5172500000000003E-2</v>
      </c>
    </row>
    <row r="22" spans="1:13" x14ac:dyDescent="0.2">
      <c r="A22" s="4" t="s">
        <v>25</v>
      </c>
      <c r="B22" s="1">
        <v>0.70835625000000013</v>
      </c>
      <c r="C22" s="1">
        <v>30.069000000000003</v>
      </c>
      <c r="D22" s="1">
        <v>2.3419125000000003</v>
      </c>
      <c r="E22" s="1">
        <v>0.21973500000000001</v>
      </c>
      <c r="F22" s="1">
        <v>2.8912500000000003</v>
      </c>
      <c r="G22" s="1">
        <v>1.7520975000000001</v>
      </c>
      <c r="H22" s="1">
        <v>0.19082250000000003</v>
      </c>
      <c r="I22" s="1">
        <v>1.5034500000000002</v>
      </c>
      <c r="J22" s="1">
        <v>0.16480125000000001</v>
      </c>
      <c r="K22" s="1">
        <v>456.81750000000005</v>
      </c>
      <c r="L22" s="1">
        <v>1.9660500000000001</v>
      </c>
      <c r="M22" s="1">
        <v>7.5172500000000003E-2</v>
      </c>
    </row>
    <row r="23" spans="1:13" x14ac:dyDescent="0.2">
      <c r="A23" s="4" t="s">
        <v>26</v>
      </c>
      <c r="B23" s="1">
        <v>0.14167125000000003</v>
      </c>
      <c r="C23" s="1">
        <v>6.0138000000000007</v>
      </c>
      <c r="D23" s="1">
        <v>0.46838250000000003</v>
      </c>
      <c r="E23" s="1">
        <v>4.3947000000000007E-2</v>
      </c>
      <c r="F23" s="1">
        <v>0.57825000000000004</v>
      </c>
      <c r="G23" s="1">
        <v>0.35041950000000005</v>
      </c>
      <c r="H23" s="1">
        <v>3.8164500000000004E-2</v>
      </c>
      <c r="I23" s="1">
        <v>0.30069000000000007</v>
      </c>
      <c r="J23" s="1">
        <v>3.2960250000000003E-2</v>
      </c>
      <c r="K23" s="1">
        <v>91.363500000000016</v>
      </c>
      <c r="L23" s="1">
        <v>0.39321000000000006</v>
      </c>
      <c r="M23" s="1">
        <v>1.5034500000000003E-2</v>
      </c>
    </row>
    <row r="24" spans="1:13" x14ac:dyDescent="0.2">
      <c r="A24" s="4" t="s">
        <v>27</v>
      </c>
      <c r="B24" s="1">
        <v>1066.6428412500002</v>
      </c>
      <c r="C24" s="1">
        <v>45277.900200000004</v>
      </c>
      <c r="D24" s="1">
        <v>3526.4518425000001</v>
      </c>
      <c r="E24" s="1">
        <v>330.87696300000005</v>
      </c>
      <c r="F24" s="1">
        <v>4353.6442500000003</v>
      </c>
      <c r="G24" s="1">
        <v>2638.3084155000001</v>
      </c>
      <c r="H24" s="1">
        <v>287.34052050000003</v>
      </c>
      <c r="I24" s="1">
        <v>2263.8950100000002</v>
      </c>
      <c r="J24" s="1">
        <v>248.15772225000001</v>
      </c>
      <c r="K24" s="1">
        <v>687875.79150000005</v>
      </c>
      <c r="L24" s="1">
        <v>2960.4780900000001</v>
      </c>
      <c r="M24" s="1">
        <v>113.19475050000001</v>
      </c>
    </row>
    <row r="25" spans="1:13" x14ac:dyDescent="0.2">
      <c r="A25" s="4" t="s">
        <v>28</v>
      </c>
      <c r="B25" s="1">
        <v>0.14167125000000003</v>
      </c>
      <c r="C25" s="1">
        <v>6.0138000000000007</v>
      </c>
      <c r="D25" s="1">
        <v>0.46838250000000003</v>
      </c>
      <c r="E25" s="1">
        <v>4.3947000000000007E-2</v>
      </c>
      <c r="F25" s="1">
        <v>0.57825000000000004</v>
      </c>
      <c r="G25" s="1">
        <v>0.35041950000000005</v>
      </c>
      <c r="H25" s="1">
        <v>3.8164500000000004E-2</v>
      </c>
      <c r="I25" s="1">
        <v>0.30069000000000007</v>
      </c>
      <c r="J25" s="1">
        <v>3.2960250000000003E-2</v>
      </c>
      <c r="K25" s="1">
        <v>91.363500000000016</v>
      </c>
      <c r="L25" s="1">
        <v>0.39321000000000006</v>
      </c>
      <c r="M25" s="1">
        <v>1.5034500000000003E-2</v>
      </c>
    </row>
    <row r="26" spans="1:13" x14ac:dyDescent="0.2">
      <c r="A26" s="4" t="s">
        <v>29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</row>
    <row r="27" spans="1:13" x14ac:dyDescent="0.2">
      <c r="A27" s="4" t="s">
        <v>30</v>
      </c>
      <c r="B27" s="1">
        <v>29.042606250000006</v>
      </c>
      <c r="C27" s="1">
        <v>1232.8290000000002</v>
      </c>
      <c r="D27" s="1">
        <v>96.018412500000011</v>
      </c>
      <c r="E27" s="1">
        <v>9.0091350000000006</v>
      </c>
      <c r="F27" s="1">
        <v>118.54125000000002</v>
      </c>
      <c r="G27" s="1">
        <v>71.835997500000005</v>
      </c>
      <c r="H27" s="1">
        <v>7.8237225000000015</v>
      </c>
      <c r="I27" s="1">
        <v>61.641450000000013</v>
      </c>
      <c r="J27" s="1">
        <v>6.7568512500000004</v>
      </c>
      <c r="K27" s="1">
        <v>18729.517500000002</v>
      </c>
      <c r="L27" s="1">
        <v>80.608050000000006</v>
      </c>
      <c r="M27" s="1">
        <v>3.0820725000000007</v>
      </c>
    </row>
    <row r="28" spans="1:13" x14ac:dyDescent="0.2">
      <c r="A28" s="4" t="s">
        <v>31</v>
      </c>
      <c r="B28" s="1">
        <v>61.485322500000017</v>
      </c>
      <c r="C28" s="1">
        <v>2609.9892000000004</v>
      </c>
      <c r="D28" s="1">
        <v>203.27800500000004</v>
      </c>
      <c r="E28" s="1">
        <v>19.072998000000005</v>
      </c>
      <c r="F28" s="1">
        <v>250.96050000000005</v>
      </c>
      <c r="G28" s="1">
        <v>152.08206300000003</v>
      </c>
      <c r="H28" s="1">
        <v>16.563393000000005</v>
      </c>
      <c r="I28" s="1">
        <v>130.49946000000003</v>
      </c>
      <c r="J28" s="1">
        <v>14.304748500000002</v>
      </c>
      <c r="K28" s="1">
        <v>39651.759000000005</v>
      </c>
      <c r="L28" s="1">
        <v>170.65314000000004</v>
      </c>
      <c r="M28" s="1">
        <v>6.5249730000000019</v>
      </c>
    </row>
    <row r="29" spans="1:13" x14ac:dyDescent="0.2">
      <c r="A29" s="4" t="s">
        <v>32</v>
      </c>
      <c r="B29" s="1">
        <v>2.8334250000000005</v>
      </c>
      <c r="C29" s="1">
        <v>120.27600000000001</v>
      </c>
      <c r="D29" s="1">
        <v>9.3676500000000011</v>
      </c>
      <c r="E29" s="1">
        <v>0.87894000000000005</v>
      </c>
      <c r="F29" s="1">
        <v>11.565000000000001</v>
      </c>
      <c r="G29" s="1">
        <v>7.0083900000000003</v>
      </c>
      <c r="H29" s="1">
        <v>0.76329000000000014</v>
      </c>
      <c r="I29" s="1">
        <v>6.0138000000000007</v>
      </c>
      <c r="J29" s="1">
        <v>0.65920500000000004</v>
      </c>
      <c r="K29" s="1">
        <v>1827.2700000000002</v>
      </c>
      <c r="L29" s="1">
        <v>7.8642000000000003</v>
      </c>
      <c r="M29" s="1">
        <v>0.30069000000000001</v>
      </c>
    </row>
    <row r="30" spans="1:13" x14ac:dyDescent="0.2">
      <c r="A30" s="4" t="s">
        <v>33</v>
      </c>
      <c r="B30" s="1">
        <v>41.226333750000002</v>
      </c>
      <c r="C30" s="1">
        <v>1750.0158000000001</v>
      </c>
      <c r="D30" s="1">
        <v>136.2993075</v>
      </c>
      <c r="E30" s="1">
        <v>12.788577</v>
      </c>
      <c r="F30" s="1">
        <v>168.27075000000002</v>
      </c>
      <c r="G30" s="1">
        <v>101.97207449999999</v>
      </c>
      <c r="H30" s="1">
        <v>11.105869500000001</v>
      </c>
      <c r="I30" s="1">
        <v>87.500790000000009</v>
      </c>
      <c r="J30" s="1">
        <v>9.5914327499999992</v>
      </c>
      <c r="K30" s="1">
        <v>26586.7785</v>
      </c>
      <c r="L30" s="1">
        <v>114.42411</v>
      </c>
      <c r="M30" s="1">
        <v>4.3750395000000006</v>
      </c>
    </row>
    <row r="31" spans="1:13" x14ac:dyDescent="0.2">
      <c r="A31" s="4" t="s">
        <v>34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</row>
    <row r="32" spans="1:13" x14ac:dyDescent="0.2">
      <c r="A32" s="4" t="s">
        <v>35</v>
      </c>
      <c r="B32" s="1">
        <v>0.28334250000000005</v>
      </c>
      <c r="C32" s="1">
        <v>12.027600000000001</v>
      </c>
      <c r="D32" s="1">
        <v>0.93676500000000007</v>
      </c>
      <c r="E32" s="1">
        <v>8.7894000000000014E-2</v>
      </c>
      <c r="F32" s="1">
        <v>1.1565000000000001</v>
      </c>
      <c r="G32" s="1">
        <v>0.7008390000000001</v>
      </c>
      <c r="H32" s="1">
        <v>7.6329000000000008E-2</v>
      </c>
      <c r="I32" s="1">
        <v>0.60138000000000014</v>
      </c>
      <c r="J32" s="1">
        <v>6.5920500000000007E-2</v>
      </c>
      <c r="K32" s="1">
        <v>182.72700000000003</v>
      </c>
      <c r="L32" s="1">
        <v>0.78642000000000012</v>
      </c>
      <c r="M32" s="1">
        <v>3.0069000000000005E-2</v>
      </c>
    </row>
    <row r="33" spans="1:13" x14ac:dyDescent="0.2">
      <c r="A33" s="4" t="s">
        <v>36</v>
      </c>
      <c r="B33" s="1">
        <v>218.45706750000005</v>
      </c>
      <c r="C33" s="1">
        <v>9273.2796000000017</v>
      </c>
      <c r="D33" s="1">
        <v>722.24581500000011</v>
      </c>
      <c r="E33" s="1">
        <v>67.76627400000001</v>
      </c>
      <c r="F33" s="1">
        <v>891.66150000000016</v>
      </c>
      <c r="G33" s="1">
        <v>540.34686900000008</v>
      </c>
      <c r="H33" s="1">
        <v>58.849659000000017</v>
      </c>
      <c r="I33" s="1">
        <v>463.66398000000009</v>
      </c>
      <c r="J33" s="1">
        <v>50.824705500000007</v>
      </c>
      <c r="K33" s="1">
        <v>140882.51700000002</v>
      </c>
      <c r="L33" s="1">
        <v>606.32982000000004</v>
      </c>
      <c r="M33" s="1">
        <v>23.183199000000005</v>
      </c>
    </row>
    <row r="34" spans="1:13" x14ac:dyDescent="0.2">
      <c r="A34" s="4" t="s">
        <v>37</v>
      </c>
      <c r="B34" s="1">
        <v>4.3918087500000009</v>
      </c>
      <c r="C34" s="1">
        <v>186.42780000000002</v>
      </c>
      <c r="D34" s="1">
        <v>14.519857500000001</v>
      </c>
      <c r="E34" s="1">
        <v>1.3623570000000003</v>
      </c>
      <c r="F34" s="1">
        <v>17.925750000000001</v>
      </c>
      <c r="G34" s="1">
        <v>10.863004500000001</v>
      </c>
      <c r="H34" s="1">
        <v>1.1830995000000002</v>
      </c>
      <c r="I34" s="1">
        <v>9.321390000000001</v>
      </c>
      <c r="J34" s="1">
        <v>1.02176775</v>
      </c>
      <c r="K34" s="1">
        <v>2832.2685000000006</v>
      </c>
      <c r="L34" s="1">
        <v>12.189510000000002</v>
      </c>
      <c r="M34" s="1">
        <v>0.46606950000000008</v>
      </c>
    </row>
    <row r="35" spans="1:13" x14ac:dyDescent="0.2">
      <c r="A35" s="4" t="s">
        <v>38</v>
      </c>
      <c r="B35" s="1">
        <v>14.592138750000002</v>
      </c>
      <c r="C35" s="1">
        <v>619.42140000000006</v>
      </c>
      <c r="D35" s="1">
        <v>48.2433975</v>
      </c>
      <c r="E35" s="1">
        <v>4.5265410000000008</v>
      </c>
      <c r="F35" s="1">
        <v>59.559750000000008</v>
      </c>
      <c r="G35" s="1">
        <v>36.093208500000003</v>
      </c>
      <c r="H35" s="1">
        <v>3.9309435000000006</v>
      </c>
      <c r="I35" s="1">
        <v>30.971070000000005</v>
      </c>
      <c r="J35" s="1">
        <v>3.3949057499999999</v>
      </c>
      <c r="K35" s="1">
        <v>9410.4405000000006</v>
      </c>
      <c r="L35" s="1">
        <v>40.500630000000001</v>
      </c>
      <c r="M35" s="1">
        <v>1.5485535000000001</v>
      </c>
    </row>
    <row r="36" spans="1:13" x14ac:dyDescent="0.2">
      <c r="A36" s="4" t="s">
        <v>39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</row>
    <row r="37" spans="1:13" x14ac:dyDescent="0.2">
      <c r="A37" s="4" t="s">
        <v>40</v>
      </c>
      <c r="B37" s="1">
        <v>1.2750412500000001</v>
      </c>
      <c r="C37" s="1">
        <v>54.124200000000002</v>
      </c>
      <c r="D37" s="1">
        <v>4.2154425</v>
      </c>
      <c r="E37" s="1">
        <v>0.39552300000000001</v>
      </c>
      <c r="F37" s="1">
        <v>5.20425</v>
      </c>
      <c r="G37" s="1">
        <v>3.1537755000000001</v>
      </c>
      <c r="H37" s="1">
        <v>0.34348050000000002</v>
      </c>
      <c r="I37" s="1">
        <v>2.7062100000000004</v>
      </c>
      <c r="J37" s="1">
        <v>0.29664225</v>
      </c>
      <c r="K37" s="1">
        <v>822.27150000000006</v>
      </c>
      <c r="L37" s="1">
        <v>3.5388899999999999</v>
      </c>
      <c r="M37" s="1">
        <v>0.1353105</v>
      </c>
    </row>
    <row r="38" spans="1:13" x14ac:dyDescent="0.2">
      <c r="A38" s="4" t="s">
        <v>41</v>
      </c>
      <c r="B38" s="1">
        <v>2.4084112500000003</v>
      </c>
      <c r="C38" s="1">
        <v>102.23460000000001</v>
      </c>
      <c r="D38" s="1">
        <v>7.9625025000000011</v>
      </c>
      <c r="E38" s="1">
        <v>0.74709900000000007</v>
      </c>
      <c r="F38" s="1">
        <v>9.8302500000000013</v>
      </c>
      <c r="G38" s="1">
        <v>5.9571315000000009</v>
      </c>
      <c r="H38" s="1">
        <v>0.64879650000000011</v>
      </c>
      <c r="I38" s="1">
        <v>5.1117300000000006</v>
      </c>
      <c r="J38" s="1">
        <v>0.56032425000000008</v>
      </c>
      <c r="K38" s="1">
        <v>1553.1795000000002</v>
      </c>
      <c r="L38" s="1">
        <v>6.6845700000000008</v>
      </c>
      <c r="M38" s="1">
        <v>0.25558650000000005</v>
      </c>
    </row>
    <row r="39" spans="1:13" x14ac:dyDescent="0.2">
      <c r="A39" s="4" t="s">
        <v>42</v>
      </c>
      <c r="B39" s="1">
        <v>0.70835625000000013</v>
      </c>
      <c r="C39" s="1">
        <v>30.069000000000003</v>
      </c>
      <c r="D39" s="1">
        <v>2.3419125000000003</v>
      </c>
      <c r="E39" s="1">
        <v>0.21973500000000001</v>
      </c>
      <c r="F39" s="1">
        <v>2.8912500000000003</v>
      </c>
      <c r="G39" s="1">
        <v>1.7520975000000001</v>
      </c>
      <c r="H39" s="1">
        <v>0.19082250000000003</v>
      </c>
      <c r="I39" s="1">
        <v>1.5034500000000002</v>
      </c>
      <c r="J39" s="1">
        <v>0.16480125000000001</v>
      </c>
      <c r="K39" s="1">
        <v>456.81750000000005</v>
      </c>
      <c r="L39" s="1">
        <v>1.9660500000000001</v>
      </c>
      <c r="M39" s="1">
        <v>7.5172500000000003E-2</v>
      </c>
    </row>
    <row r="40" spans="1:13" x14ac:dyDescent="0.2">
      <c r="A40" s="4" t="s">
        <v>43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</row>
    <row r="41" spans="1:13" x14ac:dyDescent="0.2">
      <c r="A41" s="4" t="s">
        <v>44</v>
      </c>
      <c r="B41" s="1">
        <v>54.40176000000001</v>
      </c>
      <c r="C41" s="1">
        <v>2309.2992000000004</v>
      </c>
      <c r="D41" s="1">
        <v>179.85888</v>
      </c>
      <c r="E41" s="1">
        <v>16.875648000000002</v>
      </c>
      <c r="F41" s="1">
        <v>222.04800000000003</v>
      </c>
      <c r="G41" s="1">
        <v>134.56108800000001</v>
      </c>
      <c r="H41" s="1">
        <v>14.655168000000002</v>
      </c>
      <c r="I41" s="1">
        <v>115.46496000000002</v>
      </c>
      <c r="J41" s="1">
        <v>12.656736</v>
      </c>
      <c r="K41" s="1">
        <v>35083.584000000003</v>
      </c>
      <c r="L41" s="1">
        <v>150.99264000000002</v>
      </c>
      <c r="M41" s="1">
        <v>5.7732480000000006</v>
      </c>
    </row>
    <row r="42" spans="1:13" x14ac:dyDescent="0.2">
      <c r="A42" s="4" t="s">
        <v>45</v>
      </c>
      <c r="B42" s="1">
        <v>0.42501375000000008</v>
      </c>
      <c r="C42" s="1">
        <v>18.041400000000003</v>
      </c>
      <c r="D42" s="1">
        <v>1.4051475</v>
      </c>
      <c r="E42" s="1">
        <v>0.13184100000000001</v>
      </c>
      <c r="F42" s="1">
        <v>1.7347500000000002</v>
      </c>
      <c r="G42" s="1">
        <v>1.0512585000000001</v>
      </c>
      <c r="H42" s="1">
        <v>0.11449350000000001</v>
      </c>
      <c r="I42" s="1">
        <v>0.90207000000000015</v>
      </c>
      <c r="J42" s="1">
        <v>9.8880750000000003E-2</v>
      </c>
      <c r="K42" s="1">
        <v>274.09050000000002</v>
      </c>
      <c r="L42" s="1">
        <v>1.1796300000000002</v>
      </c>
      <c r="M42" s="1">
        <v>4.5103500000000005E-2</v>
      </c>
    </row>
    <row r="43" spans="1:13" x14ac:dyDescent="0.2">
      <c r="A43" s="4" t="s">
        <v>46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</row>
    <row r="44" spans="1:13" x14ac:dyDescent="0.2">
      <c r="A44" s="4" t="s">
        <v>47</v>
      </c>
      <c r="B44" s="1">
        <v>1.1333700000000002</v>
      </c>
      <c r="C44" s="1">
        <v>48.110400000000006</v>
      </c>
      <c r="D44" s="1">
        <v>3.7470600000000003</v>
      </c>
      <c r="E44" s="1">
        <v>0.35157600000000006</v>
      </c>
      <c r="F44" s="1">
        <v>4.6260000000000003</v>
      </c>
      <c r="G44" s="1">
        <v>2.8033560000000004</v>
      </c>
      <c r="H44" s="1">
        <v>0.30531600000000003</v>
      </c>
      <c r="I44" s="1">
        <v>2.4055200000000005</v>
      </c>
      <c r="J44" s="1">
        <v>0.26368200000000003</v>
      </c>
      <c r="K44" s="1">
        <v>730.90800000000013</v>
      </c>
      <c r="L44" s="1">
        <v>3.1456800000000005</v>
      </c>
      <c r="M44" s="1">
        <v>0.12027600000000002</v>
      </c>
    </row>
    <row r="45" spans="1:13" x14ac:dyDescent="0.2">
      <c r="A45" s="4" t="s">
        <v>48</v>
      </c>
      <c r="B45" s="1">
        <v>96.761463750000033</v>
      </c>
      <c r="C45" s="1">
        <v>4107.425400000001</v>
      </c>
      <c r="D45" s="1">
        <v>319.90524750000003</v>
      </c>
      <c r="E45" s="1">
        <v>30.015801000000007</v>
      </c>
      <c r="F45" s="1">
        <v>394.94475000000011</v>
      </c>
      <c r="G45" s="1">
        <v>239.33651850000004</v>
      </c>
      <c r="H45" s="1">
        <v>26.066353500000005</v>
      </c>
      <c r="I45" s="1">
        <v>205.37127000000004</v>
      </c>
      <c r="J45" s="1">
        <v>22.511850750000004</v>
      </c>
      <c r="K45" s="1">
        <v>62401.270500000013</v>
      </c>
      <c r="L45" s="1">
        <v>268.56243000000006</v>
      </c>
      <c r="M45" s="1">
        <v>10.268563500000003</v>
      </c>
    </row>
    <row r="46" spans="1:13" x14ac:dyDescent="0.2">
      <c r="A46" s="4" t="s">
        <v>92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</row>
    <row r="47" spans="1:13" x14ac:dyDescent="0.2">
      <c r="A47" s="4" t="s">
        <v>49</v>
      </c>
      <c r="B47" s="1">
        <v>3.9667950000000007</v>
      </c>
      <c r="C47" s="1">
        <v>168.38640000000001</v>
      </c>
      <c r="D47" s="1">
        <v>13.114710000000001</v>
      </c>
      <c r="E47" s="1">
        <v>1.2305160000000002</v>
      </c>
      <c r="F47" s="1">
        <v>16.191000000000003</v>
      </c>
      <c r="G47" s="1">
        <v>9.8117460000000012</v>
      </c>
      <c r="H47" s="1">
        <v>1.0686060000000002</v>
      </c>
      <c r="I47" s="1">
        <v>8.4193200000000008</v>
      </c>
      <c r="J47" s="1">
        <v>0.92288700000000001</v>
      </c>
      <c r="K47" s="1">
        <v>2558.1780000000003</v>
      </c>
      <c r="L47" s="1">
        <v>11.009880000000001</v>
      </c>
      <c r="M47" s="1">
        <v>0.42096600000000006</v>
      </c>
    </row>
    <row r="48" spans="1:13" x14ac:dyDescent="0.2">
      <c r="A48" s="4" t="s">
        <v>50</v>
      </c>
      <c r="B48" s="1">
        <v>32.726058750000007</v>
      </c>
      <c r="C48" s="1">
        <v>1389.1878000000002</v>
      </c>
      <c r="D48" s="1">
        <v>108.19635750000002</v>
      </c>
      <c r="E48" s="1">
        <v>10.151757000000002</v>
      </c>
      <c r="F48" s="1">
        <v>133.57575000000003</v>
      </c>
      <c r="G48" s="1">
        <v>80.946904500000016</v>
      </c>
      <c r="H48" s="1">
        <v>8.815999500000002</v>
      </c>
      <c r="I48" s="1">
        <v>69.459390000000013</v>
      </c>
      <c r="J48" s="1">
        <v>7.6138177500000008</v>
      </c>
      <c r="K48" s="1">
        <v>21104.968500000003</v>
      </c>
      <c r="L48" s="1">
        <v>90.831510000000009</v>
      </c>
      <c r="M48" s="1">
        <v>3.4729695000000009</v>
      </c>
    </row>
    <row r="49" spans="1:13" x14ac:dyDescent="0.2">
      <c r="A49" s="4" t="s">
        <v>52</v>
      </c>
      <c r="B49" s="1">
        <v>6.2335350000000007</v>
      </c>
      <c r="C49" s="1">
        <v>264.60720000000003</v>
      </c>
      <c r="D49" s="1">
        <v>20.608830000000001</v>
      </c>
      <c r="E49" s="1">
        <v>1.9336680000000002</v>
      </c>
      <c r="F49" s="1">
        <v>25.443000000000001</v>
      </c>
      <c r="G49" s="1">
        <v>15.418458000000001</v>
      </c>
      <c r="H49" s="1">
        <v>1.6792380000000002</v>
      </c>
      <c r="I49" s="1">
        <v>13.230360000000001</v>
      </c>
      <c r="J49" s="1">
        <v>1.450251</v>
      </c>
      <c r="K49" s="1">
        <v>4019.9940000000001</v>
      </c>
      <c r="L49" s="1">
        <v>17.30124</v>
      </c>
      <c r="M49" s="1">
        <v>0.66151800000000005</v>
      </c>
    </row>
    <row r="50" spans="1:13" x14ac:dyDescent="0.2">
      <c r="A50" s="4" t="s">
        <v>51</v>
      </c>
      <c r="B50" s="1">
        <v>0.56668500000000011</v>
      </c>
      <c r="C50" s="1">
        <v>24.055200000000003</v>
      </c>
      <c r="D50" s="1">
        <v>1.8735300000000001</v>
      </c>
      <c r="E50" s="1">
        <v>0.17578800000000003</v>
      </c>
      <c r="F50" s="1">
        <v>2.3130000000000002</v>
      </c>
      <c r="G50" s="1">
        <v>1.4016780000000002</v>
      </c>
      <c r="H50" s="1">
        <v>0.15265800000000002</v>
      </c>
      <c r="I50" s="1">
        <v>1.2027600000000003</v>
      </c>
      <c r="J50" s="1">
        <v>0.13184100000000001</v>
      </c>
      <c r="K50" s="1">
        <v>365.45400000000006</v>
      </c>
      <c r="L50" s="1">
        <v>1.5728400000000002</v>
      </c>
      <c r="M50" s="1">
        <v>6.0138000000000011E-2</v>
      </c>
    </row>
    <row r="51" spans="1:13" x14ac:dyDescent="0.2">
      <c r="A51" s="4" t="s">
        <v>56</v>
      </c>
      <c r="B51" s="1">
        <v>8.2169325000000022</v>
      </c>
      <c r="C51" s="1">
        <v>348.80040000000002</v>
      </c>
      <c r="D51" s="1">
        <v>27.166185000000002</v>
      </c>
      <c r="E51" s="1">
        <v>2.5489260000000002</v>
      </c>
      <c r="F51" s="1">
        <v>33.538500000000006</v>
      </c>
      <c r="G51" s="1">
        <v>20.324331000000001</v>
      </c>
      <c r="H51" s="1">
        <v>2.2135410000000002</v>
      </c>
      <c r="I51" s="1">
        <v>17.440020000000004</v>
      </c>
      <c r="J51" s="1">
        <v>1.9116945000000001</v>
      </c>
      <c r="K51" s="1">
        <v>5299.0830000000005</v>
      </c>
      <c r="L51" s="1">
        <v>22.806180000000001</v>
      </c>
      <c r="M51" s="1">
        <v>0.87200100000000014</v>
      </c>
    </row>
    <row r="52" spans="1:13" x14ac:dyDescent="0.2">
      <c r="A52" s="4" t="s">
        <v>53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</row>
    <row r="53" spans="1:13" x14ac:dyDescent="0.2">
      <c r="A53" s="4" t="s">
        <v>54</v>
      </c>
      <c r="B53" s="1">
        <v>0.28334250000000005</v>
      </c>
      <c r="C53" s="1">
        <v>12.027600000000001</v>
      </c>
      <c r="D53" s="1">
        <v>0.93676500000000007</v>
      </c>
      <c r="E53" s="1">
        <v>8.7894000000000014E-2</v>
      </c>
      <c r="F53" s="1">
        <v>1.1565000000000001</v>
      </c>
      <c r="G53" s="1">
        <v>0.7008390000000001</v>
      </c>
      <c r="H53" s="1">
        <v>7.6329000000000008E-2</v>
      </c>
      <c r="I53" s="1">
        <v>0.60138000000000014</v>
      </c>
      <c r="J53" s="1">
        <v>6.5920500000000007E-2</v>
      </c>
      <c r="K53" s="1">
        <v>182.72700000000003</v>
      </c>
      <c r="L53" s="1">
        <v>0.78642000000000012</v>
      </c>
      <c r="M53" s="1">
        <v>3.0069000000000005E-2</v>
      </c>
    </row>
    <row r="54" spans="1:13" x14ac:dyDescent="0.2">
      <c r="A54" s="4" t="s">
        <v>55</v>
      </c>
      <c r="B54" s="1">
        <v>6.8002200000000013</v>
      </c>
      <c r="C54" s="1">
        <v>288.66240000000005</v>
      </c>
      <c r="D54" s="1">
        <v>22.48236</v>
      </c>
      <c r="E54" s="1">
        <v>2.1094560000000002</v>
      </c>
      <c r="F54" s="1">
        <v>27.756000000000004</v>
      </c>
      <c r="G54" s="1">
        <v>16.820136000000002</v>
      </c>
      <c r="H54" s="1">
        <v>1.8318960000000002</v>
      </c>
      <c r="I54" s="1">
        <v>14.433120000000002</v>
      </c>
      <c r="J54" s="1">
        <v>1.5820920000000001</v>
      </c>
      <c r="K54" s="1">
        <v>4385.4480000000003</v>
      </c>
      <c r="L54" s="1">
        <v>18.874080000000003</v>
      </c>
      <c r="M54" s="1">
        <v>0.72165600000000008</v>
      </c>
    </row>
    <row r="55" spans="1:13" x14ac:dyDescent="0.2">
      <c r="A55" s="4" t="s">
        <v>57</v>
      </c>
      <c r="B55" s="1">
        <v>42.926388750000015</v>
      </c>
      <c r="C55" s="1">
        <v>1822.1814000000004</v>
      </c>
      <c r="D55" s="1">
        <v>141.91989750000002</v>
      </c>
      <c r="E55" s="1">
        <v>13.315941000000002</v>
      </c>
      <c r="F55" s="1">
        <v>175.20975000000004</v>
      </c>
      <c r="G55" s="1">
        <v>106.17710850000002</v>
      </c>
      <c r="H55" s="1">
        <v>11.563843500000003</v>
      </c>
      <c r="I55" s="1">
        <v>91.109070000000017</v>
      </c>
      <c r="J55" s="1">
        <v>9.9869557500000017</v>
      </c>
      <c r="K55" s="1">
        <v>27683.140500000005</v>
      </c>
      <c r="L55" s="1">
        <v>119.14263000000003</v>
      </c>
      <c r="M55" s="1">
        <v>4.5554535000000014</v>
      </c>
    </row>
    <row r="56" spans="1:13" x14ac:dyDescent="0.2">
      <c r="A56" s="4" t="s">
        <v>58</v>
      </c>
      <c r="B56" s="1">
        <v>574.4769187500001</v>
      </c>
      <c r="C56" s="1">
        <v>24385.959000000003</v>
      </c>
      <c r="D56" s="1">
        <v>1899.2910375000001</v>
      </c>
      <c r="E56" s="1">
        <v>178.20508500000003</v>
      </c>
      <c r="F56" s="1">
        <v>2344.8037500000005</v>
      </c>
      <c r="G56" s="1">
        <v>1420.9510725000002</v>
      </c>
      <c r="H56" s="1">
        <v>154.75704750000003</v>
      </c>
      <c r="I56" s="1">
        <v>1219.2979500000001</v>
      </c>
      <c r="J56" s="1">
        <v>133.65381375000001</v>
      </c>
      <c r="K56" s="1">
        <v>370478.99250000005</v>
      </c>
      <c r="L56" s="1">
        <v>1594.4665500000003</v>
      </c>
      <c r="M56" s="1">
        <v>60.964897500000014</v>
      </c>
    </row>
    <row r="57" spans="1:13" x14ac:dyDescent="0.2">
      <c r="A57" s="4" t="s">
        <v>59</v>
      </c>
      <c r="B57" s="1">
        <v>275.12556750000005</v>
      </c>
      <c r="C57" s="1">
        <v>11678.799600000002</v>
      </c>
      <c r="D57" s="1">
        <v>909.59881500000006</v>
      </c>
      <c r="E57" s="1">
        <v>85.345074000000011</v>
      </c>
      <c r="F57" s="1">
        <v>1122.9615000000001</v>
      </c>
      <c r="G57" s="1">
        <v>680.51466900000003</v>
      </c>
      <c r="H57" s="1">
        <v>74.115459000000016</v>
      </c>
      <c r="I57" s="1">
        <v>583.93998000000011</v>
      </c>
      <c r="J57" s="1">
        <v>64.008805499999994</v>
      </c>
      <c r="K57" s="1">
        <v>177427.91700000002</v>
      </c>
      <c r="L57" s="1">
        <v>763.61382000000003</v>
      </c>
      <c r="M57" s="1">
        <v>29.196999000000005</v>
      </c>
    </row>
    <row r="58" spans="1:13" x14ac:dyDescent="0.2">
      <c r="A58" s="4" t="s">
        <v>60</v>
      </c>
      <c r="B58" s="1">
        <v>15.442166250000003</v>
      </c>
      <c r="C58" s="1">
        <v>655.50420000000008</v>
      </c>
      <c r="D58" s="1">
        <v>51.053692500000004</v>
      </c>
      <c r="E58" s="1">
        <v>4.790223000000001</v>
      </c>
      <c r="F58" s="1">
        <v>63.029250000000012</v>
      </c>
      <c r="G58" s="1">
        <v>38.195725500000002</v>
      </c>
      <c r="H58" s="1">
        <v>4.1599305000000006</v>
      </c>
      <c r="I58" s="1">
        <v>32.775210000000008</v>
      </c>
      <c r="J58" s="1">
        <v>3.5926672500000003</v>
      </c>
      <c r="K58" s="1">
        <v>9958.6215000000011</v>
      </c>
      <c r="L58" s="1">
        <v>42.859890000000007</v>
      </c>
      <c r="M58" s="1">
        <v>1.6387605000000003</v>
      </c>
    </row>
    <row r="59" spans="1:13" x14ac:dyDescent="0.2">
      <c r="A59" s="4" t="s">
        <v>61</v>
      </c>
      <c r="B59" s="1">
        <v>85.286092500000009</v>
      </c>
      <c r="C59" s="1">
        <v>3620.3076000000001</v>
      </c>
      <c r="D59" s="1">
        <v>281.96626500000002</v>
      </c>
      <c r="E59" s="1">
        <v>26.456094000000004</v>
      </c>
      <c r="F59" s="1">
        <v>348.10650000000004</v>
      </c>
      <c r="G59" s="1">
        <v>210.952539</v>
      </c>
      <c r="H59" s="1">
        <v>22.975029000000003</v>
      </c>
      <c r="I59" s="1">
        <v>181.01538000000002</v>
      </c>
      <c r="J59" s="1">
        <v>19.842070499999998</v>
      </c>
      <c r="K59" s="1">
        <v>55000.827000000005</v>
      </c>
      <c r="L59" s="1">
        <v>236.71242000000001</v>
      </c>
      <c r="M59" s="1">
        <v>9.0507690000000007</v>
      </c>
    </row>
    <row r="60" spans="1:13" x14ac:dyDescent="0.2">
      <c r="A60" s="4" t="s">
        <v>62</v>
      </c>
      <c r="B60" s="1">
        <v>0.28334250000000005</v>
      </c>
      <c r="C60" s="1">
        <v>12.027600000000001</v>
      </c>
      <c r="D60" s="1">
        <v>0.93676500000000007</v>
      </c>
      <c r="E60" s="1">
        <v>8.7894000000000014E-2</v>
      </c>
      <c r="F60" s="1">
        <v>1.1565000000000001</v>
      </c>
      <c r="G60" s="1">
        <v>0.7008390000000001</v>
      </c>
      <c r="H60" s="1">
        <v>7.6329000000000008E-2</v>
      </c>
      <c r="I60" s="1">
        <v>0.60138000000000014</v>
      </c>
      <c r="J60" s="1">
        <v>6.5920500000000007E-2</v>
      </c>
      <c r="K60" s="1">
        <v>182.72700000000003</v>
      </c>
      <c r="L60" s="1">
        <v>0.78642000000000012</v>
      </c>
      <c r="M60" s="1">
        <v>3.0069000000000005E-2</v>
      </c>
    </row>
    <row r="61" spans="1:13" x14ac:dyDescent="0.2">
      <c r="A61" s="4" t="s">
        <v>63</v>
      </c>
      <c r="B61" s="1">
        <v>0.28334250000000005</v>
      </c>
      <c r="C61" s="1">
        <v>12.027600000000001</v>
      </c>
      <c r="D61" s="1">
        <v>0.93676500000000007</v>
      </c>
      <c r="E61" s="1">
        <v>8.7894000000000014E-2</v>
      </c>
      <c r="F61" s="1">
        <v>1.1565000000000001</v>
      </c>
      <c r="G61" s="1">
        <v>0.7008390000000001</v>
      </c>
      <c r="H61" s="1">
        <v>7.6329000000000008E-2</v>
      </c>
      <c r="I61" s="1">
        <v>0.60138000000000014</v>
      </c>
      <c r="J61" s="1">
        <v>6.5920500000000007E-2</v>
      </c>
      <c r="K61" s="1">
        <v>182.72700000000003</v>
      </c>
      <c r="L61" s="1">
        <v>0.78642000000000012</v>
      </c>
      <c r="M61" s="1">
        <v>3.0069000000000005E-2</v>
      </c>
    </row>
    <row r="62" spans="1:13" x14ac:dyDescent="0.2">
      <c r="A62" s="4" t="s">
        <v>64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</row>
    <row r="63" spans="1:13" x14ac:dyDescent="0.2">
      <c r="A63" s="4" t="s">
        <v>65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</row>
    <row r="64" spans="1:13" x14ac:dyDescent="0.2">
      <c r="A64" s="4" t="s">
        <v>66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</row>
    <row r="65" spans="1:13" x14ac:dyDescent="0.2">
      <c r="A65" s="4" t="s">
        <v>68</v>
      </c>
      <c r="B65" s="1">
        <v>14.875481250000004</v>
      </c>
      <c r="C65" s="1">
        <v>631.44900000000007</v>
      </c>
      <c r="D65" s="1">
        <v>49.180162500000009</v>
      </c>
      <c r="E65" s="1">
        <v>4.6144350000000012</v>
      </c>
      <c r="F65" s="1">
        <v>60.716250000000009</v>
      </c>
      <c r="G65" s="1">
        <v>36.794047500000005</v>
      </c>
      <c r="H65" s="1">
        <v>4.0072725000000009</v>
      </c>
      <c r="I65" s="1">
        <v>31.572450000000007</v>
      </c>
      <c r="J65" s="1">
        <v>3.4608262500000002</v>
      </c>
      <c r="K65" s="1">
        <v>9593.1675000000014</v>
      </c>
      <c r="L65" s="1">
        <v>41.287050000000008</v>
      </c>
      <c r="M65" s="1">
        <v>1.5786225000000003</v>
      </c>
    </row>
    <row r="66" spans="1:13" x14ac:dyDescent="0.2">
      <c r="A66" s="4" t="s">
        <v>67</v>
      </c>
      <c r="B66" s="1">
        <v>12.750412500000003</v>
      </c>
      <c r="C66" s="1">
        <v>541.24200000000008</v>
      </c>
      <c r="D66" s="1">
        <v>42.154425000000003</v>
      </c>
      <c r="E66" s="1">
        <v>3.9552300000000007</v>
      </c>
      <c r="F66" s="1">
        <v>52.042500000000011</v>
      </c>
      <c r="G66" s="1">
        <v>31.537755000000004</v>
      </c>
      <c r="H66" s="1">
        <v>3.4348050000000008</v>
      </c>
      <c r="I66" s="1">
        <v>27.062100000000004</v>
      </c>
      <c r="J66" s="1">
        <v>2.9664225000000002</v>
      </c>
      <c r="K66" s="1">
        <v>8222.715000000002</v>
      </c>
      <c r="L66" s="1">
        <v>35.388900000000007</v>
      </c>
      <c r="M66" s="1">
        <v>1.3531050000000002</v>
      </c>
    </row>
    <row r="67" spans="1:13" x14ac:dyDescent="0.2">
      <c r="A67" s="4" t="s">
        <v>69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</row>
    <row r="68" spans="1:13" x14ac:dyDescent="0.2">
      <c r="A68" s="4" t="s">
        <v>73</v>
      </c>
      <c r="B68" s="1">
        <v>108.37850625000003</v>
      </c>
      <c r="C68" s="1">
        <v>4600.5570000000007</v>
      </c>
      <c r="D68" s="1">
        <v>358.31261250000006</v>
      </c>
      <c r="E68" s="1">
        <v>33.619455000000009</v>
      </c>
      <c r="F68" s="1">
        <v>442.3612500000001</v>
      </c>
      <c r="G68" s="1">
        <v>268.07091750000001</v>
      </c>
      <c r="H68" s="1">
        <v>29.195842500000008</v>
      </c>
      <c r="I68" s="1">
        <v>230.02785000000006</v>
      </c>
      <c r="J68" s="1">
        <v>25.214591250000002</v>
      </c>
      <c r="K68" s="1">
        <v>69893.077500000014</v>
      </c>
      <c r="L68" s="1">
        <v>300.80565000000007</v>
      </c>
      <c r="M68" s="1">
        <v>11.501392500000003</v>
      </c>
    </row>
    <row r="69" spans="1:13" x14ac:dyDescent="0.2">
      <c r="A69" s="4" t="s">
        <v>70</v>
      </c>
      <c r="B69" s="1">
        <v>9.7753162500000013</v>
      </c>
      <c r="C69" s="1">
        <v>414.95220000000006</v>
      </c>
      <c r="D69" s="1">
        <v>32.318392500000002</v>
      </c>
      <c r="E69" s="1">
        <v>3.0323430000000005</v>
      </c>
      <c r="F69" s="1">
        <v>39.899250000000002</v>
      </c>
      <c r="G69" s="1">
        <v>24.178945500000001</v>
      </c>
      <c r="H69" s="1">
        <v>2.6333505000000006</v>
      </c>
      <c r="I69" s="1">
        <v>20.747610000000002</v>
      </c>
      <c r="J69" s="1">
        <v>2.2742572500000002</v>
      </c>
      <c r="K69" s="1">
        <v>6304.0815000000002</v>
      </c>
      <c r="L69" s="1">
        <v>27.131490000000003</v>
      </c>
      <c r="M69" s="1">
        <v>1.0373805</v>
      </c>
    </row>
    <row r="70" spans="1:13" x14ac:dyDescent="0.2">
      <c r="A70" s="4" t="s">
        <v>71</v>
      </c>
      <c r="B70" s="1">
        <v>0.70835625000000013</v>
      </c>
      <c r="C70" s="1">
        <v>30.069000000000003</v>
      </c>
      <c r="D70" s="1">
        <v>2.3419125000000003</v>
      </c>
      <c r="E70" s="1">
        <v>0.21973500000000001</v>
      </c>
      <c r="F70" s="1">
        <v>2.8912500000000003</v>
      </c>
      <c r="G70" s="1">
        <v>1.7520975000000001</v>
      </c>
      <c r="H70" s="1">
        <v>0.19082250000000003</v>
      </c>
      <c r="I70" s="1">
        <v>1.5034500000000002</v>
      </c>
      <c r="J70" s="1">
        <v>0.16480125000000001</v>
      </c>
      <c r="K70" s="1">
        <v>456.81750000000005</v>
      </c>
      <c r="L70" s="1">
        <v>1.9660500000000001</v>
      </c>
      <c r="M70" s="1">
        <v>7.5172500000000003E-2</v>
      </c>
    </row>
    <row r="71" spans="1:13" x14ac:dyDescent="0.2">
      <c r="A71" s="4" t="s">
        <v>72</v>
      </c>
      <c r="B71" s="1">
        <v>4.6751512500000008</v>
      </c>
      <c r="C71" s="1">
        <v>198.45540000000003</v>
      </c>
      <c r="D71" s="1">
        <v>15.456622500000002</v>
      </c>
      <c r="E71" s="1">
        <v>1.4502510000000002</v>
      </c>
      <c r="F71" s="1">
        <v>19.082250000000002</v>
      </c>
      <c r="G71" s="1">
        <v>11.563843500000001</v>
      </c>
      <c r="H71" s="1">
        <v>1.2594285000000003</v>
      </c>
      <c r="I71" s="1">
        <v>9.9227700000000016</v>
      </c>
      <c r="J71" s="1">
        <v>1.08768825</v>
      </c>
      <c r="K71" s="1">
        <v>3014.9955000000004</v>
      </c>
      <c r="L71" s="1">
        <v>12.975930000000002</v>
      </c>
      <c r="M71" s="1">
        <v>0.49613850000000009</v>
      </c>
    </row>
    <row r="72" spans="1:13" x14ac:dyDescent="0.2">
      <c r="A72" s="4" t="s">
        <v>74</v>
      </c>
      <c r="B72" s="1">
        <v>14.167125000000002</v>
      </c>
      <c r="C72" s="1">
        <v>601.38000000000011</v>
      </c>
      <c r="D72" s="1">
        <v>46.838250000000002</v>
      </c>
      <c r="E72" s="1">
        <v>4.3947000000000003</v>
      </c>
      <c r="F72" s="1">
        <v>57.825000000000003</v>
      </c>
      <c r="G72" s="1">
        <v>35.04195</v>
      </c>
      <c r="H72" s="1">
        <v>3.8164500000000006</v>
      </c>
      <c r="I72" s="1">
        <v>30.069000000000003</v>
      </c>
      <c r="J72" s="1">
        <v>3.2960250000000002</v>
      </c>
      <c r="K72" s="1">
        <v>9136.35</v>
      </c>
      <c r="L72" s="1">
        <v>39.321000000000005</v>
      </c>
      <c r="M72" s="1">
        <v>1.5034500000000002</v>
      </c>
    </row>
    <row r="73" spans="1:13" x14ac:dyDescent="0.2">
      <c r="A73" s="4" t="s">
        <v>75</v>
      </c>
      <c r="B73" s="1">
        <v>30.884332500000006</v>
      </c>
      <c r="C73" s="1">
        <v>1311.0084000000002</v>
      </c>
      <c r="D73" s="1">
        <v>102.10738500000001</v>
      </c>
      <c r="E73" s="1">
        <v>9.580446000000002</v>
      </c>
      <c r="F73" s="1">
        <v>126.05850000000002</v>
      </c>
      <c r="G73" s="1">
        <v>76.391451000000004</v>
      </c>
      <c r="H73" s="1">
        <v>8.3198610000000013</v>
      </c>
      <c r="I73" s="1">
        <v>65.550420000000017</v>
      </c>
      <c r="J73" s="1">
        <v>7.1853345000000006</v>
      </c>
      <c r="K73" s="1">
        <v>19917.243000000002</v>
      </c>
      <c r="L73" s="1">
        <v>85.719780000000014</v>
      </c>
      <c r="M73" s="1">
        <v>3.2775210000000006</v>
      </c>
    </row>
    <row r="74" spans="1:13" x14ac:dyDescent="0.2">
      <c r="A74" s="4" t="s">
        <v>81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</row>
    <row r="75" spans="1:13" x14ac:dyDescent="0.2">
      <c r="A75" s="4" t="s">
        <v>76</v>
      </c>
      <c r="B75" s="1">
        <v>6.8002200000000013</v>
      </c>
      <c r="C75" s="1">
        <v>288.66240000000005</v>
      </c>
      <c r="D75" s="1">
        <v>22.48236</v>
      </c>
      <c r="E75" s="1">
        <v>2.1094560000000002</v>
      </c>
      <c r="F75" s="1">
        <v>27.756000000000004</v>
      </c>
      <c r="G75" s="1">
        <v>16.820136000000002</v>
      </c>
      <c r="H75" s="1">
        <v>1.8318960000000002</v>
      </c>
      <c r="I75" s="1">
        <v>14.433120000000002</v>
      </c>
      <c r="J75" s="1">
        <v>1.5820920000000001</v>
      </c>
      <c r="K75" s="1">
        <v>4385.4480000000003</v>
      </c>
      <c r="L75" s="1">
        <v>18.874080000000003</v>
      </c>
      <c r="M75" s="1">
        <v>0.72165600000000008</v>
      </c>
    </row>
    <row r="76" spans="1:13" x14ac:dyDescent="0.2">
      <c r="A76" s="4" t="s">
        <v>77</v>
      </c>
      <c r="B76" s="1">
        <v>58.368555000000008</v>
      </c>
      <c r="C76" s="1">
        <v>2477.6856000000002</v>
      </c>
      <c r="D76" s="1">
        <v>192.97359</v>
      </c>
      <c r="E76" s="1">
        <v>18.106164000000003</v>
      </c>
      <c r="F76" s="1">
        <v>238.23900000000003</v>
      </c>
      <c r="G76" s="1">
        <v>144.37283400000001</v>
      </c>
      <c r="H76" s="1">
        <v>15.723774000000002</v>
      </c>
      <c r="I76" s="1">
        <v>123.88428000000002</v>
      </c>
      <c r="J76" s="1">
        <v>13.579623</v>
      </c>
      <c r="K76" s="1">
        <v>37641.762000000002</v>
      </c>
      <c r="L76" s="1">
        <v>162.00252</v>
      </c>
      <c r="M76" s="1">
        <v>6.1942140000000006</v>
      </c>
    </row>
    <row r="77" spans="1:13" x14ac:dyDescent="0.2">
      <c r="A77" s="4" t="s">
        <v>78</v>
      </c>
      <c r="B77" s="1">
        <v>138.83782500000004</v>
      </c>
      <c r="C77" s="1">
        <v>5893.5240000000013</v>
      </c>
      <c r="D77" s="1">
        <v>459.01485000000002</v>
      </c>
      <c r="E77" s="1">
        <v>43.06806000000001</v>
      </c>
      <c r="F77" s="1">
        <v>566.68500000000006</v>
      </c>
      <c r="G77" s="1">
        <v>343.41111000000001</v>
      </c>
      <c r="H77" s="1">
        <v>37.401210000000006</v>
      </c>
      <c r="I77" s="1">
        <v>294.67620000000005</v>
      </c>
      <c r="J77" s="1">
        <v>32.301045000000002</v>
      </c>
      <c r="K77" s="1">
        <v>89536.23000000001</v>
      </c>
      <c r="L77" s="1">
        <v>385.34580000000005</v>
      </c>
      <c r="M77" s="1">
        <v>14.733810000000004</v>
      </c>
    </row>
    <row r="78" spans="1:13" x14ac:dyDescent="0.2">
      <c r="A78" s="4" t="s">
        <v>79</v>
      </c>
      <c r="B78" s="1">
        <v>48.876581250000015</v>
      </c>
      <c r="C78" s="1">
        <v>2074.7610000000004</v>
      </c>
      <c r="D78" s="1">
        <v>161.59196250000002</v>
      </c>
      <c r="E78" s="1">
        <v>15.161715000000004</v>
      </c>
      <c r="F78" s="1">
        <v>199.49625000000003</v>
      </c>
      <c r="G78" s="1">
        <v>120.89472750000002</v>
      </c>
      <c r="H78" s="1">
        <v>13.166752500000003</v>
      </c>
      <c r="I78" s="1">
        <v>103.73805000000003</v>
      </c>
      <c r="J78" s="1">
        <v>11.371286250000002</v>
      </c>
      <c r="K78" s="1">
        <v>31520.407500000008</v>
      </c>
      <c r="L78" s="1">
        <v>135.65745000000004</v>
      </c>
      <c r="M78" s="1">
        <v>5.1869025000000013</v>
      </c>
    </row>
    <row r="79" spans="1:13" x14ac:dyDescent="0.2">
      <c r="A79" s="4" t="s">
        <v>80</v>
      </c>
      <c r="B79" s="1">
        <v>87.694503750000024</v>
      </c>
      <c r="C79" s="1">
        <v>3722.5422000000008</v>
      </c>
      <c r="D79" s="1">
        <v>289.92876750000005</v>
      </c>
      <c r="E79" s="1">
        <v>27.203193000000006</v>
      </c>
      <c r="F79" s="1">
        <v>357.93675000000007</v>
      </c>
      <c r="G79" s="1">
        <v>216.90967050000003</v>
      </c>
      <c r="H79" s="1">
        <v>23.623825500000006</v>
      </c>
      <c r="I79" s="1">
        <v>186.12711000000004</v>
      </c>
      <c r="J79" s="1">
        <v>20.402394750000003</v>
      </c>
      <c r="K79" s="1">
        <v>56554.00650000001</v>
      </c>
      <c r="L79" s="1">
        <v>243.39699000000005</v>
      </c>
      <c r="M79" s="1">
        <v>9.3063555000000022</v>
      </c>
    </row>
  </sheetData>
  <sortState xmlns:xlrd2="http://schemas.microsoft.com/office/spreadsheetml/2017/richdata2" ref="A3:M79">
    <sortCondition ref="A3:A79"/>
  </sortState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A78BE-2534-43A8-AD64-761CFE2FE859}">
  <dimension ref="A1:S79"/>
  <sheetViews>
    <sheetView workbookViewId="0">
      <selection activeCell="J10" sqref="J10"/>
    </sheetView>
  </sheetViews>
  <sheetFormatPr baseColWidth="10" defaultColWidth="8.83203125" defaultRowHeight="15" x14ac:dyDescent="0.2"/>
  <cols>
    <col min="1" max="1" width="16.1640625" style="1" bestFit="1" customWidth="1"/>
    <col min="2" max="9" width="13.33203125" style="1" customWidth="1"/>
    <col min="12" max="19" width="12.33203125" style="1" customWidth="1"/>
  </cols>
  <sheetData>
    <row r="1" spans="1:19" x14ac:dyDescent="0.2">
      <c r="A1"/>
      <c r="B1" s="17" t="s">
        <v>103</v>
      </c>
      <c r="C1" s="17"/>
      <c r="D1" s="17"/>
      <c r="E1" s="17"/>
      <c r="F1" s="17"/>
      <c r="G1" s="17"/>
      <c r="H1" s="17"/>
      <c r="I1" s="17"/>
      <c r="L1" s="17" t="s">
        <v>104</v>
      </c>
      <c r="M1" s="17"/>
      <c r="N1" s="17"/>
      <c r="O1" s="17"/>
      <c r="P1" s="17"/>
      <c r="Q1" s="17"/>
      <c r="R1" s="17"/>
      <c r="S1" s="17"/>
    </row>
    <row r="2" spans="1:19" x14ac:dyDescent="0.2">
      <c r="A2" s="3" t="s">
        <v>0</v>
      </c>
      <c r="B2" s="3" t="s">
        <v>97</v>
      </c>
      <c r="C2" s="3" t="s">
        <v>98</v>
      </c>
      <c r="D2" s="3" t="s">
        <v>99</v>
      </c>
      <c r="E2" s="3" t="s">
        <v>105</v>
      </c>
      <c r="F2" s="3" t="s">
        <v>107</v>
      </c>
      <c r="G2" s="3" t="s">
        <v>100</v>
      </c>
      <c r="H2" s="3" t="s">
        <v>101</v>
      </c>
      <c r="I2" s="3" t="s">
        <v>102</v>
      </c>
      <c r="L2" s="3" t="s">
        <v>97</v>
      </c>
      <c r="M2" s="3" t="s">
        <v>98</v>
      </c>
      <c r="N2" s="3" t="s">
        <v>99</v>
      </c>
      <c r="O2" s="3" t="s">
        <v>105</v>
      </c>
      <c r="P2" s="3" t="s">
        <v>107</v>
      </c>
      <c r="Q2" s="3" t="s">
        <v>100</v>
      </c>
      <c r="R2" s="3" t="s">
        <v>101</v>
      </c>
      <c r="S2" s="3" t="s">
        <v>102</v>
      </c>
    </row>
    <row r="3" spans="1:19" x14ac:dyDescent="0.2">
      <c r="A3" s="1" t="s">
        <v>83</v>
      </c>
      <c r="B3" s="1">
        <f>'1_On-roadTransport'!G3</f>
        <v>2082.5997900046232</v>
      </c>
      <c r="C3" s="1">
        <f>'2_Railway'!G3</f>
        <v>1</v>
      </c>
      <c r="D3" s="1">
        <f>'3_Offroad'!G3</f>
        <v>7</v>
      </c>
      <c r="E3" s="1">
        <f>'4_Industry'!G3</f>
        <v>725.89114445084965</v>
      </c>
      <c r="F3" s="1">
        <f>'5_PowerGen'!G3</f>
        <v>0</v>
      </c>
      <c r="G3" s="1">
        <f>'6_AgriculturalWasteOpenBurning'!G3</f>
        <v>1447.0272523799999</v>
      </c>
      <c r="H3" s="1">
        <f>'7_MSWOpenBurning'!G3</f>
        <v>51</v>
      </c>
      <c r="I3" s="1">
        <f>'8_ForestFire'!G3</f>
        <v>1846.0099260000002</v>
      </c>
      <c r="L3" s="1">
        <f>B3/SUM($B3:$I3)*100</f>
        <v>33.805539912487738</v>
      </c>
      <c r="M3" s="1">
        <f t="shared" ref="M3:S3" si="0">C3/SUM($B3:$I3)*100</f>
        <v>1.6232374590037145E-2</v>
      </c>
      <c r="N3" s="1">
        <f t="shared" si="0"/>
        <v>0.11362662213026001</v>
      </c>
      <c r="O3" s="1">
        <f t="shared" si="0"/>
        <v>11.782936968316953</v>
      </c>
      <c r="P3" s="1">
        <f t="shared" si="0"/>
        <v>0</v>
      </c>
      <c r="Q3" s="1">
        <f t="shared" si="0"/>
        <v>23.488688402624376</v>
      </c>
      <c r="R3" s="1">
        <f t="shared" si="0"/>
        <v>0.82785110409189422</v>
      </c>
      <c r="S3" s="1">
        <f t="shared" si="0"/>
        <v>29.965124615758747</v>
      </c>
    </row>
    <row r="4" spans="1:19" x14ac:dyDescent="0.2">
      <c r="A4" s="1" t="s">
        <v>82</v>
      </c>
      <c r="B4" s="1">
        <f>'1_On-roadTransport'!G4</f>
        <v>1130.926328242623</v>
      </c>
      <c r="C4" s="1">
        <f>'2_Railway'!G4</f>
        <v>0</v>
      </c>
      <c r="D4" s="1">
        <f>'3_Offroad'!G4</f>
        <v>5</v>
      </c>
      <c r="E4" s="1">
        <f>'4_Industry'!G4</f>
        <v>194.71559635314759</v>
      </c>
      <c r="F4" s="1">
        <f>'5_PowerGen'!G4</f>
        <v>0</v>
      </c>
      <c r="G4" s="1">
        <f>'6_AgriculturalWasteOpenBurning'!G4</f>
        <v>4819.1342787225003</v>
      </c>
      <c r="H4" s="1">
        <f>'7_MSWOpenBurning'!G4</f>
        <v>33</v>
      </c>
      <c r="I4" s="1">
        <f>'8_ForestFire'!G4</f>
        <v>139.11654150000001</v>
      </c>
      <c r="L4" s="1">
        <f t="shared" ref="L4:L67" si="1">B4/SUM($B4:$I4)*100</f>
        <v>17.889046427900649</v>
      </c>
      <c r="M4" s="1">
        <f t="shared" ref="M4:M67" si="2">C4/SUM($B4:$I4)*100</f>
        <v>0</v>
      </c>
      <c r="N4" s="1">
        <f t="shared" ref="N4:N67" si="3">D4/SUM($B4:$I4)*100</f>
        <v>7.9090237715567738E-2</v>
      </c>
      <c r="O4" s="1">
        <f t="shared" ref="O4:O67" si="4">E4/SUM($B4:$I4)*100</f>
        <v>3.0800205604997957</v>
      </c>
      <c r="P4" s="1">
        <f t="shared" ref="P4:P67" si="5">F4/SUM($B4:$I4)*100</f>
        <v>0</v>
      </c>
      <c r="Q4" s="1">
        <f t="shared" ref="Q4:Q67" si="6">G4/SUM($B4:$I4)*100</f>
        <v>76.229295137480719</v>
      </c>
      <c r="R4" s="1">
        <f t="shared" ref="R4:R67" si="7">H4/SUM($B4:$I4)*100</f>
        <v>0.52199556892274701</v>
      </c>
      <c r="S4" s="1">
        <f t="shared" ref="S4:S67" si="8">I4/SUM($B4:$I4)*100</f>
        <v>2.2005520674805288</v>
      </c>
    </row>
    <row r="5" spans="1:19" x14ac:dyDescent="0.2">
      <c r="A5" s="1" t="s">
        <v>84</v>
      </c>
      <c r="B5" s="1">
        <f>'1_On-roadTransport'!G5</f>
        <v>633.52675968559561</v>
      </c>
      <c r="C5" s="1">
        <f>'2_Railway'!G5</f>
        <v>7</v>
      </c>
      <c r="D5" s="1">
        <f>'3_Offroad'!G5</f>
        <v>2</v>
      </c>
      <c r="E5" s="1">
        <f>'4_Industry'!G5</f>
        <v>347.83745679498168</v>
      </c>
      <c r="F5" s="1">
        <f>'5_PowerGen'!G5</f>
        <v>0</v>
      </c>
      <c r="G5" s="1">
        <f>'6_AgriculturalWasteOpenBurning'!G5</f>
        <v>172.74075147000002</v>
      </c>
      <c r="H5" s="1">
        <f>'7_MSWOpenBurning'!G5</f>
        <v>13</v>
      </c>
      <c r="I5" s="1">
        <f>'8_ForestFire'!G5</f>
        <v>10.512585000000001</v>
      </c>
      <c r="L5" s="1">
        <f t="shared" si="1"/>
        <v>53.389296164573267</v>
      </c>
      <c r="M5" s="1">
        <f t="shared" si="2"/>
        <v>0.58991205570777117</v>
      </c>
      <c r="N5" s="1">
        <f t="shared" si="3"/>
        <v>0.16854630163079176</v>
      </c>
      <c r="O5" s="1">
        <f t="shared" si="4"/>
        <v>29.31335845572724</v>
      </c>
      <c r="P5" s="1">
        <f t="shared" si="5"/>
        <v>0</v>
      </c>
      <c r="Q5" s="1">
        <f t="shared" si="6"/>
        <v>14.557407400596128</v>
      </c>
      <c r="R5" s="1">
        <f t="shared" si="7"/>
        <v>1.0955509606001466</v>
      </c>
      <c r="S5" s="1">
        <f t="shared" si="8"/>
        <v>0.88592866116466862</v>
      </c>
    </row>
    <row r="6" spans="1:19" x14ac:dyDescent="0.2">
      <c r="A6" s="1" t="s">
        <v>85</v>
      </c>
      <c r="B6" s="1">
        <f>'1_On-roadTransport'!G6</f>
        <v>836.69163994850646</v>
      </c>
      <c r="C6" s="1">
        <f>'2_Railway'!G6</f>
        <v>0</v>
      </c>
      <c r="D6" s="1">
        <f>'3_Offroad'!G6</f>
        <v>4</v>
      </c>
      <c r="E6" s="1">
        <f>'4_Industry'!G6</f>
        <v>793.99992993071407</v>
      </c>
      <c r="F6" s="1">
        <f>'5_PowerGen'!G6</f>
        <v>0</v>
      </c>
      <c r="G6" s="1">
        <f>'6_AgriculturalWasteOpenBurning'!G6</f>
        <v>4248.1873070775</v>
      </c>
      <c r="H6" s="1">
        <f>'7_MSWOpenBurning'!G6</f>
        <v>22</v>
      </c>
      <c r="I6" s="1">
        <f>'8_ForestFire'!G6</f>
        <v>231.62728950000002</v>
      </c>
      <c r="L6" s="1">
        <f t="shared" si="1"/>
        <v>13.634658179307602</v>
      </c>
      <c r="M6" s="1">
        <f t="shared" si="2"/>
        <v>0</v>
      </c>
      <c r="N6" s="1">
        <f t="shared" si="3"/>
        <v>6.5183671155823839E-2</v>
      </c>
      <c r="O6" s="1">
        <f t="shared" si="4"/>
        <v>12.938957582587706</v>
      </c>
      <c r="P6" s="1">
        <f t="shared" si="5"/>
        <v>0</v>
      </c>
      <c r="Q6" s="1">
        <f t="shared" si="6"/>
        <v>69.228111108221142</v>
      </c>
      <c r="R6" s="1">
        <f t="shared" si="7"/>
        <v>0.3585101913570311</v>
      </c>
      <c r="S6" s="1">
        <f t="shared" si="8"/>
        <v>3.7745792673707022</v>
      </c>
    </row>
    <row r="7" spans="1:19" x14ac:dyDescent="0.2">
      <c r="A7" s="1" t="s">
        <v>86</v>
      </c>
      <c r="B7" s="1">
        <f>'1_On-roadTransport'!G7</f>
        <v>615.62048586640208</v>
      </c>
      <c r="C7" s="1">
        <f>'2_Railway'!G7</f>
        <v>0</v>
      </c>
      <c r="D7" s="1">
        <f>'3_Offroad'!G7</f>
        <v>3</v>
      </c>
      <c r="E7" s="1">
        <f>'4_Industry'!G7</f>
        <v>117.7459418497414</v>
      </c>
      <c r="F7" s="1">
        <f>'5_PowerGen'!G7</f>
        <v>0</v>
      </c>
      <c r="G7" s="1">
        <f>'6_AgriculturalWasteOpenBurning'!G7</f>
        <v>1584.4937262412498</v>
      </c>
      <c r="H7" s="1">
        <f>'7_MSWOpenBurning'!G7</f>
        <v>16</v>
      </c>
      <c r="I7" s="1">
        <f>'8_ForestFire'!G7</f>
        <v>235.13148450000003</v>
      </c>
      <c r="L7" s="1">
        <f t="shared" si="1"/>
        <v>23.935555491760212</v>
      </c>
      <c r="M7" s="1">
        <f t="shared" si="2"/>
        <v>0</v>
      </c>
      <c r="N7" s="1">
        <f t="shared" si="3"/>
        <v>0.11664112569974425</v>
      </c>
      <c r="O7" s="1">
        <f t="shared" si="4"/>
        <v>4.5780064013101542</v>
      </c>
      <c r="P7" s="1">
        <f t="shared" si="5"/>
        <v>0</v>
      </c>
      <c r="Q7" s="1">
        <f t="shared" si="6"/>
        <v>61.605710630987254</v>
      </c>
      <c r="R7" s="1">
        <f t="shared" si="7"/>
        <v>0.62208600373196932</v>
      </c>
      <c r="S7" s="1">
        <f t="shared" si="8"/>
        <v>9.1420003465106561</v>
      </c>
    </row>
    <row r="8" spans="1:19" x14ac:dyDescent="0.2">
      <c r="A8" s="1" t="s">
        <v>87</v>
      </c>
      <c r="B8" s="1">
        <f>'1_On-roadTransport'!G8</f>
        <v>433.5952067905028</v>
      </c>
      <c r="C8" s="1">
        <f>'2_Railway'!G8</f>
        <v>6</v>
      </c>
      <c r="D8" s="1">
        <f>'3_Offroad'!G8</f>
        <v>2</v>
      </c>
      <c r="E8" s="1">
        <f>'4_Industry'!G8</f>
        <v>1882.465731553672</v>
      </c>
      <c r="F8" s="1">
        <f>'5_PowerGen'!G8</f>
        <v>0</v>
      </c>
      <c r="G8" s="1">
        <f>'6_AgriculturalWasteOpenBurning'!G8</f>
        <v>1068.41089729125</v>
      </c>
      <c r="H8" s="1">
        <f>'7_MSWOpenBurning'!G8</f>
        <v>11</v>
      </c>
      <c r="I8" s="1">
        <f>'8_ForestFire'!G8</f>
        <v>465.35709600000007</v>
      </c>
      <c r="L8" s="1">
        <f t="shared" si="1"/>
        <v>11.207401889625917</v>
      </c>
      <c r="M8" s="1">
        <f t="shared" si="2"/>
        <v>0.15508568887442872</v>
      </c>
      <c r="N8" s="1">
        <f t="shared" si="3"/>
        <v>5.1695229624809581E-2</v>
      </c>
      <c r="O8" s="1">
        <f t="shared" si="4"/>
        <v>48.657249126751104</v>
      </c>
      <c r="P8" s="1">
        <f t="shared" si="5"/>
        <v>0</v>
      </c>
      <c r="Q8" s="1">
        <f t="shared" si="6"/>
        <v>27.615873334560003</v>
      </c>
      <c r="R8" s="1">
        <f t="shared" si="7"/>
        <v>0.28432376293645267</v>
      </c>
      <c r="S8" s="1">
        <f t="shared" si="8"/>
        <v>12.028370967627279</v>
      </c>
    </row>
    <row r="9" spans="1:19" x14ac:dyDescent="0.2">
      <c r="A9" s="1" t="s">
        <v>91</v>
      </c>
      <c r="B9" s="1">
        <f>'1_On-roadTransport'!G9</f>
        <v>87.515033574560547</v>
      </c>
      <c r="C9" s="1">
        <f>'2_Railway'!G9</f>
        <v>0</v>
      </c>
      <c r="D9" s="1">
        <f>'3_Offroad'!G9</f>
        <v>1</v>
      </c>
      <c r="E9" s="1">
        <f>'4_Industry'!G9</f>
        <v>959.89768003993822</v>
      </c>
      <c r="F9" s="1">
        <f>'5_PowerGen'!G9</f>
        <v>0</v>
      </c>
      <c r="G9" s="1">
        <f>'6_AgriculturalWasteOpenBurning'!G9</f>
        <v>337.61517862499994</v>
      </c>
      <c r="H9" s="1">
        <f>'7_MSWOpenBurning'!G9</f>
        <v>5</v>
      </c>
      <c r="I9" s="1">
        <f>'8_ForestFire'!G9</f>
        <v>2633.7529620000005</v>
      </c>
      <c r="L9" s="1">
        <f t="shared" si="1"/>
        <v>2.1744049364172628</v>
      </c>
      <c r="M9" s="1">
        <f t="shared" si="2"/>
        <v>0</v>
      </c>
      <c r="N9" s="1">
        <f t="shared" si="3"/>
        <v>2.4846073269968249E-2</v>
      </c>
      <c r="O9" s="1">
        <f t="shared" si="4"/>
        <v>23.849688089944845</v>
      </c>
      <c r="P9" s="1">
        <f t="shared" si="5"/>
        <v>0</v>
      </c>
      <c r="Q9" s="1">
        <f t="shared" si="6"/>
        <v>8.3884114651701669</v>
      </c>
      <c r="R9" s="1">
        <f t="shared" si="7"/>
        <v>0.12423036634984123</v>
      </c>
      <c r="S9" s="1">
        <f t="shared" si="8"/>
        <v>65.438419068847921</v>
      </c>
    </row>
    <row r="10" spans="1:19" x14ac:dyDescent="0.2">
      <c r="A10" s="1" t="s">
        <v>13</v>
      </c>
      <c r="B10" s="1">
        <f>'1_On-roadTransport'!G10</f>
        <v>451.45462575727578</v>
      </c>
      <c r="C10" s="1">
        <f>'2_Railway'!G10</f>
        <v>0</v>
      </c>
      <c r="D10" s="1">
        <f>'3_Offroad'!G10</f>
        <v>2</v>
      </c>
      <c r="E10" s="1">
        <f>'4_Industry'!G10</f>
        <v>1042.7158038381169</v>
      </c>
      <c r="F10" s="1">
        <f>'5_PowerGen'!G10</f>
        <v>0</v>
      </c>
      <c r="G10" s="1">
        <f>'6_AgriculturalWasteOpenBurning'!G10</f>
        <v>0</v>
      </c>
      <c r="H10" s="1">
        <f>'7_MSWOpenBurning'!G10</f>
        <v>11</v>
      </c>
      <c r="I10" s="1">
        <f>'8_ForestFire'!G10</f>
        <v>1.7520975000000001</v>
      </c>
      <c r="L10" s="1">
        <f t="shared" si="1"/>
        <v>29.91900628763926</v>
      </c>
      <c r="M10" s="1">
        <f t="shared" si="2"/>
        <v>0</v>
      </c>
      <c r="N10" s="1">
        <f t="shared" si="3"/>
        <v>0.13254490963495053</v>
      </c>
      <c r="O10" s="1">
        <f t="shared" si="4"/>
        <v>69.103335997328998</v>
      </c>
      <c r="P10" s="1">
        <f t="shared" si="5"/>
        <v>0</v>
      </c>
      <c r="Q10" s="1">
        <f t="shared" si="6"/>
        <v>0</v>
      </c>
      <c r="R10" s="1">
        <f t="shared" si="7"/>
        <v>0.7289970029922278</v>
      </c>
      <c r="S10" s="1">
        <f t="shared" si="8"/>
        <v>0.11611580240456136</v>
      </c>
    </row>
    <row r="11" spans="1:19" x14ac:dyDescent="0.2">
      <c r="A11" s="1" t="s">
        <v>14</v>
      </c>
      <c r="B11" s="1">
        <f>'1_On-roadTransport'!G11</f>
        <v>9804.718005442739</v>
      </c>
      <c r="C11" s="1">
        <f>'2_Railway'!G11</f>
        <v>11</v>
      </c>
      <c r="D11" s="1">
        <f>'3_Offroad'!G11</f>
        <v>24</v>
      </c>
      <c r="E11" s="1">
        <f>'4_Industry'!G11</f>
        <v>199.359031062821</v>
      </c>
      <c r="F11" s="1">
        <f>'5_PowerGen'!G11</f>
        <v>26</v>
      </c>
      <c r="G11" s="1">
        <f>'6_AgriculturalWasteOpenBurning'!G11</f>
        <v>425.07680175000002</v>
      </c>
      <c r="H11" s="1">
        <f>'7_MSWOpenBurning'!G11</f>
        <v>0</v>
      </c>
      <c r="I11" s="1">
        <f>'8_ForestFire'!G11</f>
        <v>0</v>
      </c>
      <c r="L11" s="1">
        <f t="shared" si="1"/>
        <v>93.465912479632394</v>
      </c>
      <c r="M11" s="1">
        <f t="shared" si="2"/>
        <v>0.10486023531785713</v>
      </c>
      <c r="N11" s="1">
        <f t="shared" si="3"/>
        <v>0.22878596796623371</v>
      </c>
      <c r="O11" s="1">
        <f t="shared" si="4"/>
        <v>1.9004395372715817</v>
      </c>
      <c r="P11" s="1">
        <f t="shared" si="5"/>
        <v>0.24785146529675317</v>
      </c>
      <c r="Q11" s="1">
        <f t="shared" si="6"/>
        <v>4.0521503145151909</v>
      </c>
      <c r="R11" s="1">
        <f t="shared" si="7"/>
        <v>0</v>
      </c>
      <c r="S11" s="1">
        <f t="shared" si="8"/>
        <v>0</v>
      </c>
    </row>
    <row r="12" spans="1:19" x14ac:dyDescent="0.2">
      <c r="A12" s="1" t="s">
        <v>15</v>
      </c>
      <c r="B12" s="1">
        <f>'1_On-roadTransport'!G12</f>
        <v>949.92524482889314</v>
      </c>
      <c r="C12" s="1">
        <f>'2_Railway'!G12</f>
        <v>11</v>
      </c>
      <c r="D12" s="1">
        <f>'3_Offroad'!G12</f>
        <v>4</v>
      </c>
      <c r="E12" s="1">
        <f>'4_Industry'!G12</f>
        <v>1193.3011188932289</v>
      </c>
      <c r="F12" s="1">
        <f>'5_PowerGen'!G12</f>
        <v>3</v>
      </c>
      <c r="G12" s="1">
        <f>'6_AgriculturalWasteOpenBurning'!G12</f>
        <v>1566.27462142125</v>
      </c>
      <c r="H12" s="1">
        <f>'7_MSWOpenBurning'!G12</f>
        <v>22</v>
      </c>
      <c r="I12" s="1">
        <f>'8_ForestFire'!G12</f>
        <v>1012.011516</v>
      </c>
      <c r="L12" s="1">
        <f t="shared" si="1"/>
        <v>19.950073523923116</v>
      </c>
      <c r="M12" s="1">
        <f t="shared" si="2"/>
        <v>0.23101903013713798</v>
      </c>
      <c r="N12" s="1">
        <f t="shared" si="3"/>
        <v>8.4006920049868372E-2</v>
      </c>
      <c r="O12" s="1">
        <f t="shared" si="4"/>
        <v>25.061387922570489</v>
      </c>
      <c r="P12" s="1">
        <f t="shared" si="5"/>
        <v>6.3005190037401265E-2</v>
      </c>
      <c r="Q12" s="1">
        <f t="shared" si="6"/>
        <v>32.894476724468198</v>
      </c>
      <c r="R12" s="1">
        <f t="shared" si="7"/>
        <v>0.46203806027427596</v>
      </c>
      <c r="S12" s="1">
        <f t="shared" si="8"/>
        <v>21.253992628539521</v>
      </c>
    </row>
    <row r="13" spans="1:19" x14ac:dyDescent="0.2">
      <c r="A13" s="1" t="s">
        <v>16</v>
      </c>
      <c r="B13" s="1">
        <f>'1_On-roadTransport'!G13</f>
        <v>702.31199244886557</v>
      </c>
      <c r="C13" s="1">
        <f>'2_Railway'!G13</f>
        <v>0</v>
      </c>
      <c r="D13" s="1">
        <f>'3_Offroad'!G13</f>
        <v>4</v>
      </c>
      <c r="E13" s="1">
        <f>'4_Industry'!G13</f>
        <v>41.897478259586379</v>
      </c>
      <c r="F13" s="1">
        <f>'5_PowerGen'!G13</f>
        <v>0</v>
      </c>
      <c r="G13" s="1">
        <f>'6_AgriculturalWasteOpenBurning'!G13</f>
        <v>7101.3146887125004</v>
      </c>
      <c r="H13" s="1">
        <f>'7_MSWOpenBurning'!G13</f>
        <v>26</v>
      </c>
      <c r="I13" s="1">
        <f>'8_ForestFire'!G13</f>
        <v>120.54430800000002</v>
      </c>
      <c r="L13" s="1">
        <f t="shared" si="1"/>
        <v>8.7832163432611132</v>
      </c>
      <c r="M13" s="1">
        <f t="shared" si="2"/>
        <v>0</v>
      </c>
      <c r="N13" s="1">
        <f t="shared" si="3"/>
        <v>5.0024584160297446E-2</v>
      </c>
      <c r="O13" s="1">
        <f t="shared" si="4"/>
        <v>0.52397598182522775</v>
      </c>
      <c r="P13" s="1">
        <f t="shared" si="5"/>
        <v>0</v>
      </c>
      <c r="Q13" s="1">
        <f t="shared" si="6"/>
        <v>88.810078573563729</v>
      </c>
      <c r="R13" s="1">
        <f t="shared" si="7"/>
        <v>0.32515979704193337</v>
      </c>
      <c r="S13" s="1">
        <f t="shared" si="8"/>
        <v>1.5075447201477041</v>
      </c>
    </row>
    <row r="14" spans="1:19" x14ac:dyDescent="0.2">
      <c r="A14" s="1" t="s">
        <v>17</v>
      </c>
      <c r="B14" s="1">
        <f>'1_On-roadTransport'!G14</f>
        <v>818.02532177923149</v>
      </c>
      <c r="C14" s="1">
        <f>'2_Railway'!G14</f>
        <v>0</v>
      </c>
      <c r="D14" s="1">
        <f>'3_Offroad'!G14</f>
        <v>3</v>
      </c>
      <c r="E14" s="1">
        <f>'4_Industry'!G14</f>
        <v>800.65493756448939</v>
      </c>
      <c r="F14" s="1">
        <f>'5_PowerGen'!G14</f>
        <v>21</v>
      </c>
      <c r="G14" s="1">
        <f>'6_AgriculturalWasteOpenBurning'!G14</f>
        <v>7092.3116295337495</v>
      </c>
      <c r="H14" s="1">
        <f>'7_MSWOpenBurning'!G14</f>
        <v>19</v>
      </c>
      <c r="I14" s="1">
        <f>'8_ForestFire'!G14</f>
        <v>223.56764100000004</v>
      </c>
      <c r="L14" s="1">
        <f t="shared" si="1"/>
        <v>9.1118896962680047</v>
      </c>
      <c r="M14" s="1">
        <f t="shared" si="2"/>
        <v>0</v>
      </c>
      <c r="N14" s="1">
        <f t="shared" si="3"/>
        <v>3.3416653936027371E-2</v>
      </c>
      <c r="O14" s="1">
        <f t="shared" si="4"/>
        <v>8.9184029902547142</v>
      </c>
      <c r="P14" s="1">
        <f t="shared" si="5"/>
        <v>0.23391657755219161</v>
      </c>
      <c r="Q14" s="1">
        <f t="shared" si="6"/>
        <v>79.000441110197229</v>
      </c>
      <c r="R14" s="1">
        <f t="shared" si="7"/>
        <v>0.21163880826150669</v>
      </c>
      <c r="S14" s="1">
        <f t="shared" si="8"/>
        <v>2.4902941635303355</v>
      </c>
    </row>
    <row r="15" spans="1:19" x14ac:dyDescent="0.2">
      <c r="A15" s="1" t="s">
        <v>18</v>
      </c>
      <c r="B15" s="1">
        <f>'1_On-roadTransport'!G15</f>
        <v>1692.092789938295</v>
      </c>
      <c r="C15" s="1">
        <f>'2_Railway'!G15</f>
        <v>13</v>
      </c>
      <c r="D15" s="1">
        <f>'3_Offroad'!G15</f>
        <v>8</v>
      </c>
      <c r="E15" s="1">
        <f>'4_Industry'!G15</f>
        <v>491.64078684113338</v>
      </c>
      <c r="F15" s="1">
        <f>'5_PowerGen'!G15</f>
        <v>92</v>
      </c>
      <c r="G15" s="1">
        <f>'6_AgriculturalWasteOpenBurning'!G15</f>
        <v>7040.1008958749999</v>
      </c>
      <c r="H15" s="1">
        <f>'7_MSWOpenBurning'!G15</f>
        <v>47</v>
      </c>
      <c r="I15" s="1">
        <f>'8_ForestFire'!G15</f>
        <v>183.61981800000001</v>
      </c>
      <c r="L15" s="1">
        <f t="shared" si="1"/>
        <v>17.685924996695789</v>
      </c>
      <c r="M15" s="1">
        <f t="shared" si="2"/>
        <v>0.13587731495825922</v>
      </c>
      <c r="N15" s="1">
        <f t="shared" si="3"/>
        <v>8.361680920508259E-2</v>
      </c>
      <c r="O15" s="1">
        <f t="shared" si="4"/>
        <v>5.1386792338414669</v>
      </c>
      <c r="P15" s="1">
        <f t="shared" si="5"/>
        <v>0.96159330585844982</v>
      </c>
      <c r="Q15" s="1">
        <f t="shared" si="6"/>
        <v>73.583846674363855</v>
      </c>
      <c r="R15" s="1">
        <f t="shared" si="7"/>
        <v>0.49124875407986024</v>
      </c>
      <c r="S15" s="1">
        <f t="shared" si="8"/>
        <v>1.9192129109972489</v>
      </c>
    </row>
    <row r="16" spans="1:19" x14ac:dyDescent="0.2">
      <c r="A16" s="1" t="s">
        <v>19</v>
      </c>
      <c r="B16" s="1">
        <f>'1_On-roadTransport'!G16</f>
        <v>641.48859671155901</v>
      </c>
      <c r="C16" s="1">
        <f>'2_Railway'!G16</f>
        <v>0</v>
      </c>
      <c r="D16" s="1">
        <f>'3_Offroad'!G16</f>
        <v>2</v>
      </c>
      <c r="E16" s="1">
        <f>'4_Industry'!G16</f>
        <v>1322.694487335963</v>
      </c>
      <c r="F16" s="1">
        <f>'5_PowerGen'!G16</f>
        <v>0</v>
      </c>
      <c r="G16" s="1">
        <f>'6_AgriculturalWasteOpenBurning'!G16</f>
        <v>49.296823762499997</v>
      </c>
      <c r="H16" s="1">
        <f>'7_MSWOpenBurning'!G16</f>
        <v>16</v>
      </c>
      <c r="I16" s="1">
        <f>'8_ForestFire'!G16</f>
        <v>1.4016780000000002</v>
      </c>
      <c r="L16" s="1">
        <f t="shared" si="1"/>
        <v>31.555630253591556</v>
      </c>
      <c r="M16" s="1">
        <f t="shared" si="2"/>
        <v>0</v>
      </c>
      <c r="N16" s="1">
        <f t="shared" si="3"/>
        <v>9.838251347055614E-2</v>
      </c>
      <c r="O16" s="1">
        <f t="shared" si="4"/>
        <v>65.065004108880359</v>
      </c>
      <c r="P16" s="1">
        <f t="shared" si="5"/>
        <v>0</v>
      </c>
      <c r="Q16" s="1">
        <f t="shared" si="6"/>
        <v>2.4249727139348938</v>
      </c>
      <c r="R16" s="1">
        <f t="shared" si="7"/>
        <v>0.78706010776444912</v>
      </c>
      <c r="S16" s="1">
        <f t="shared" si="8"/>
        <v>6.8950302358191107E-2</v>
      </c>
    </row>
    <row r="17" spans="1:19" x14ac:dyDescent="0.2">
      <c r="A17" s="1" t="s">
        <v>20</v>
      </c>
      <c r="B17" s="1">
        <f>'1_On-roadTransport'!G17</f>
        <v>1028.816087216883</v>
      </c>
      <c r="C17" s="1">
        <f>'2_Railway'!G17</f>
        <v>7</v>
      </c>
      <c r="D17" s="1">
        <f>'3_Offroad'!G17</f>
        <v>3</v>
      </c>
      <c r="E17" s="1">
        <f>'4_Industry'!G17</f>
        <v>1149.323634157272</v>
      </c>
      <c r="F17" s="1">
        <f>'5_PowerGen'!G17</f>
        <v>246</v>
      </c>
      <c r="G17" s="1">
        <f>'6_AgriculturalWasteOpenBurning'!G17</f>
        <v>1533.1846583587501</v>
      </c>
      <c r="H17" s="1">
        <f>'7_MSWOpenBurning'!G17</f>
        <v>17</v>
      </c>
      <c r="I17" s="1">
        <f>'8_ForestFire'!G17</f>
        <v>0.7008390000000001</v>
      </c>
      <c r="L17" s="1">
        <f t="shared" si="1"/>
        <v>25.817053362186993</v>
      </c>
      <c r="M17" s="1">
        <f t="shared" si="2"/>
        <v>0.17565760856654625</v>
      </c>
      <c r="N17" s="1">
        <f t="shared" si="3"/>
        <v>7.5281832242805533E-2</v>
      </c>
      <c r="O17" s="1">
        <f t="shared" si="4"/>
        <v>28.841063006439782</v>
      </c>
      <c r="P17" s="1">
        <f t="shared" si="5"/>
        <v>6.1731102439100534</v>
      </c>
      <c r="Q17" s="1">
        <f t="shared" si="6"/>
        <v>38.473650082602177</v>
      </c>
      <c r="R17" s="1">
        <f t="shared" si="7"/>
        <v>0.4265970493758981</v>
      </c>
      <c r="S17" s="1">
        <f t="shared" si="8"/>
        <v>1.7586814675738534E-2</v>
      </c>
    </row>
    <row r="18" spans="1:19" x14ac:dyDescent="0.2">
      <c r="A18" s="1" t="s">
        <v>21</v>
      </c>
      <c r="B18" s="1">
        <f>'1_On-roadTransport'!G18</f>
        <v>2691.5598418320201</v>
      </c>
      <c r="C18" s="1">
        <f>'2_Railway'!G18</f>
        <v>12</v>
      </c>
      <c r="D18" s="1">
        <f>'3_Offroad'!G18</f>
        <v>6</v>
      </c>
      <c r="E18" s="1">
        <f>'4_Industry'!G18</f>
        <v>75.566758751708392</v>
      </c>
      <c r="F18" s="1">
        <f>'5_PowerGen'!G18</f>
        <v>402</v>
      </c>
      <c r="G18" s="1">
        <f>'6_AgriculturalWasteOpenBurning'!G18</f>
        <v>157.40300365875001</v>
      </c>
      <c r="H18" s="1">
        <f>'7_MSWOpenBurning'!G18</f>
        <v>59</v>
      </c>
      <c r="I18" s="1">
        <f>'8_ForestFire'!G18</f>
        <v>4.5554535000000005</v>
      </c>
      <c r="L18" s="1">
        <f t="shared" si="1"/>
        <v>78.97572379296524</v>
      </c>
      <c r="M18" s="1">
        <f t="shared" si="2"/>
        <v>0.35210388815673577</v>
      </c>
      <c r="N18" s="1">
        <f t="shared" si="3"/>
        <v>0.17605194407836788</v>
      </c>
      <c r="O18" s="1">
        <f t="shared" si="4"/>
        <v>2.2172791309898807</v>
      </c>
      <c r="P18" s="1">
        <f t="shared" si="5"/>
        <v>11.795480253250648</v>
      </c>
      <c r="Q18" s="1">
        <f t="shared" si="6"/>
        <v>4.6185174663162316</v>
      </c>
      <c r="R18" s="1">
        <f t="shared" si="7"/>
        <v>1.7311774501039507</v>
      </c>
      <c r="S18" s="1">
        <f t="shared" si="8"/>
        <v>0.13366607413893422</v>
      </c>
    </row>
    <row r="19" spans="1:19" x14ac:dyDescent="0.2">
      <c r="A19" s="1" t="s">
        <v>22</v>
      </c>
      <c r="B19" s="1">
        <f>'1_On-roadTransport'!G19</f>
        <v>398.45777248411252</v>
      </c>
      <c r="C19" s="1">
        <f>'2_Railway'!G19</f>
        <v>0</v>
      </c>
      <c r="D19" s="1">
        <f>'3_Offroad'!G19</f>
        <v>1</v>
      </c>
      <c r="E19" s="1">
        <f>'4_Industry'!G19</f>
        <v>74.053018733752822</v>
      </c>
      <c r="F19" s="1">
        <f>'5_PowerGen'!G19</f>
        <v>0</v>
      </c>
      <c r="G19" s="1">
        <f>'6_AgriculturalWasteOpenBurning'!G19</f>
        <v>4918.3639015950002</v>
      </c>
      <c r="H19" s="1">
        <f>'7_MSWOpenBurning'!G19</f>
        <v>9</v>
      </c>
      <c r="I19" s="1">
        <f>'8_ForestFire'!G19</f>
        <v>6.6579705000000002</v>
      </c>
      <c r="L19" s="1">
        <f t="shared" si="1"/>
        <v>7.3685689443436804</v>
      </c>
      <c r="M19" s="1">
        <f t="shared" si="2"/>
        <v>0</v>
      </c>
      <c r="N19" s="1">
        <f t="shared" si="3"/>
        <v>1.8492722323888117E-2</v>
      </c>
      <c r="O19" s="1">
        <f t="shared" si="4"/>
        <v>1.3694419126889756</v>
      </c>
      <c r="P19" s="1">
        <f t="shared" si="5"/>
        <v>0</v>
      </c>
      <c r="Q19" s="1">
        <f t="shared" si="6"/>
        <v>90.953937920031308</v>
      </c>
      <c r="R19" s="1">
        <f t="shared" si="7"/>
        <v>0.16643450091499304</v>
      </c>
      <c r="S19" s="1">
        <f t="shared" si="8"/>
        <v>0.12312399969713853</v>
      </c>
    </row>
    <row r="20" spans="1:19" x14ac:dyDescent="0.2">
      <c r="A20" s="1" t="s">
        <v>23</v>
      </c>
      <c r="B20" s="1">
        <f>'1_On-roadTransport'!G20</f>
        <v>962.01814279249334</v>
      </c>
      <c r="C20" s="1">
        <f>'2_Railway'!G20</f>
        <v>8</v>
      </c>
      <c r="D20" s="1">
        <f>'3_Offroad'!G20</f>
        <v>5</v>
      </c>
      <c r="E20" s="1">
        <f>'4_Industry'!G20</f>
        <v>663.18331409997961</v>
      </c>
      <c r="F20" s="1">
        <f>'5_PowerGen'!G20</f>
        <v>0</v>
      </c>
      <c r="G20" s="1">
        <f>'6_AgriculturalWasteOpenBurning'!G20</f>
        <v>7518.4567270199987</v>
      </c>
      <c r="H20" s="1">
        <f>'7_MSWOpenBurning'!G20</f>
        <v>25</v>
      </c>
      <c r="I20" s="1">
        <f>'8_ForestFire'!G20</f>
        <v>432.41766300000006</v>
      </c>
      <c r="L20" s="1">
        <f t="shared" si="1"/>
        <v>10.006350668654671</v>
      </c>
      <c r="M20" s="1">
        <f t="shared" si="2"/>
        <v>8.3211326053446652E-2</v>
      </c>
      <c r="N20" s="1">
        <f t="shared" si="3"/>
        <v>5.2007078783404159E-2</v>
      </c>
      <c r="O20" s="1">
        <f t="shared" si="4"/>
        <v>6.8980453728473421</v>
      </c>
      <c r="P20" s="1">
        <f t="shared" si="5"/>
        <v>0</v>
      </c>
      <c r="Q20" s="1">
        <f t="shared" si="6"/>
        <v>78.202594266348811</v>
      </c>
      <c r="R20" s="1">
        <f t="shared" si="7"/>
        <v>0.2600353939170208</v>
      </c>
      <c r="S20" s="1">
        <f t="shared" si="8"/>
        <v>4.4977558933953024</v>
      </c>
    </row>
    <row r="21" spans="1:19" x14ac:dyDescent="0.2">
      <c r="A21" s="1" t="s">
        <v>24</v>
      </c>
      <c r="B21" s="1">
        <f>'1_On-roadTransport'!G21</f>
        <v>510.82714613874452</v>
      </c>
      <c r="C21" s="1">
        <f>'2_Railway'!G21</f>
        <v>14</v>
      </c>
      <c r="D21" s="1">
        <f>'3_Offroad'!G21</f>
        <v>2</v>
      </c>
      <c r="E21" s="1">
        <f>'4_Industry'!G21</f>
        <v>516.25663805687577</v>
      </c>
      <c r="F21" s="1">
        <f>'5_PowerGen'!G21</f>
        <v>0</v>
      </c>
      <c r="G21" s="1">
        <f>'6_AgriculturalWasteOpenBurning'!G21</f>
        <v>0</v>
      </c>
      <c r="H21" s="1">
        <f>'7_MSWOpenBurning'!G21</f>
        <v>12</v>
      </c>
      <c r="I21" s="1">
        <f>'8_ForestFire'!G21</f>
        <v>1.7520975000000001</v>
      </c>
      <c r="L21" s="1">
        <f t="shared" si="1"/>
        <v>48.335522571315195</v>
      </c>
      <c r="M21" s="1">
        <f t="shared" si="2"/>
        <v>1.3247089962102692</v>
      </c>
      <c r="N21" s="1">
        <f t="shared" si="3"/>
        <v>0.18924414231575273</v>
      </c>
      <c r="O21" s="1">
        <f t="shared" si="4"/>
        <v>48.849272341943724</v>
      </c>
      <c r="P21" s="1">
        <f t="shared" si="5"/>
        <v>0</v>
      </c>
      <c r="Q21" s="1">
        <f t="shared" si="6"/>
        <v>0</v>
      </c>
      <c r="R21" s="1">
        <f t="shared" si="7"/>
        <v>1.1354648538945162</v>
      </c>
      <c r="S21" s="1">
        <f t="shared" si="8"/>
        <v>0.16578709432053729</v>
      </c>
    </row>
    <row r="22" spans="1:19" x14ac:dyDescent="0.2">
      <c r="A22" s="1" t="s">
        <v>25</v>
      </c>
      <c r="B22" s="1">
        <f>'1_On-roadTransport'!G22</f>
        <v>486.58227612864908</v>
      </c>
      <c r="C22" s="1">
        <f>'2_Railway'!G22</f>
        <v>7</v>
      </c>
      <c r="D22" s="1">
        <f>'3_Offroad'!G22</f>
        <v>3</v>
      </c>
      <c r="E22" s="1">
        <f>'4_Industry'!G22</f>
        <v>38.012665547352121</v>
      </c>
      <c r="F22" s="1">
        <f>'5_PowerGen'!G22</f>
        <v>0</v>
      </c>
      <c r="G22" s="1">
        <f>'6_AgriculturalWasteOpenBurning'!G22</f>
        <v>0</v>
      </c>
      <c r="H22" s="1">
        <f>'7_MSWOpenBurning'!G22</f>
        <v>15</v>
      </c>
      <c r="I22" s="1">
        <f>'8_ForestFire'!G22</f>
        <v>1.7520975000000001</v>
      </c>
      <c r="L22" s="1">
        <f t="shared" si="1"/>
        <v>88.253357967761232</v>
      </c>
      <c r="M22" s="1">
        <f t="shared" si="2"/>
        <v>1.2696177729478035</v>
      </c>
      <c r="N22" s="1">
        <f t="shared" si="3"/>
        <v>0.54412190269191574</v>
      </c>
      <c r="O22" s="1">
        <f t="shared" si="4"/>
        <v>6.8945079680055557</v>
      </c>
      <c r="P22" s="1">
        <f t="shared" si="5"/>
        <v>0</v>
      </c>
      <c r="Q22" s="1">
        <f t="shared" si="6"/>
        <v>0</v>
      </c>
      <c r="R22" s="1">
        <f t="shared" si="7"/>
        <v>2.7206095134595789</v>
      </c>
      <c r="S22" s="1">
        <f t="shared" si="8"/>
        <v>0.31778487513391634</v>
      </c>
    </row>
    <row r="23" spans="1:19" x14ac:dyDescent="0.2">
      <c r="A23" s="1" t="s">
        <v>26</v>
      </c>
      <c r="B23" s="1">
        <f>'1_On-roadTransport'!G23</f>
        <v>235.61627877206581</v>
      </c>
      <c r="C23" s="1">
        <f>'2_Railway'!G23</f>
        <v>0</v>
      </c>
      <c r="D23" s="1">
        <f>'3_Offroad'!G23</f>
        <v>1</v>
      </c>
      <c r="E23" s="1">
        <f>'4_Industry'!G23</f>
        <v>224.39627749107899</v>
      </c>
      <c r="F23" s="1">
        <f>'5_PowerGen'!G23</f>
        <v>0</v>
      </c>
      <c r="G23" s="1">
        <f>'6_AgriculturalWasteOpenBurning'!G23</f>
        <v>7.3289103750000004</v>
      </c>
      <c r="H23" s="1">
        <f>'7_MSWOpenBurning'!G23</f>
        <v>6</v>
      </c>
      <c r="I23" s="1">
        <f>'8_ForestFire'!G23</f>
        <v>0.35041950000000005</v>
      </c>
      <c r="L23" s="1">
        <f t="shared" si="1"/>
        <v>49.635623791449589</v>
      </c>
      <c r="M23" s="1">
        <f t="shared" si="2"/>
        <v>0</v>
      </c>
      <c r="N23" s="1">
        <f t="shared" si="3"/>
        <v>0.21066296458856684</v>
      </c>
      <c r="O23" s="1">
        <f t="shared" si="4"/>
        <v>47.271985058909387</v>
      </c>
      <c r="P23" s="1">
        <f t="shared" si="5"/>
        <v>0</v>
      </c>
      <c r="Q23" s="1">
        <f t="shared" si="6"/>
        <v>1.5439299868014051</v>
      </c>
      <c r="R23" s="1">
        <f t="shared" si="7"/>
        <v>1.2639777875314011</v>
      </c>
      <c r="S23" s="1">
        <f t="shared" si="8"/>
        <v>7.3820410719643306E-2</v>
      </c>
    </row>
    <row r="24" spans="1:19" x14ac:dyDescent="0.2">
      <c r="A24" s="1" t="s">
        <v>27</v>
      </c>
      <c r="B24" s="1">
        <f>'1_On-roadTransport'!G24</f>
        <v>411.10850919893602</v>
      </c>
      <c r="C24" s="1">
        <f>'2_Railway'!G24</f>
        <v>0</v>
      </c>
      <c r="D24" s="1">
        <f>'3_Offroad'!G24</f>
        <v>3</v>
      </c>
      <c r="E24" s="1">
        <f>'4_Industry'!G24</f>
        <v>77.643244985773308</v>
      </c>
      <c r="F24" s="1">
        <f>'5_PowerGen'!G24</f>
        <v>0</v>
      </c>
      <c r="G24" s="1">
        <f>'6_AgriculturalWasteOpenBurning'!G24</f>
        <v>3409.8142132687499</v>
      </c>
      <c r="H24" s="1">
        <f>'7_MSWOpenBurning'!G24</f>
        <v>16</v>
      </c>
      <c r="I24" s="1">
        <f>'8_ForestFire'!G24</f>
        <v>2638.3084155000001</v>
      </c>
      <c r="L24" s="1">
        <f t="shared" si="1"/>
        <v>6.2708417700604144</v>
      </c>
      <c r="M24" s="1">
        <f t="shared" si="2"/>
        <v>0</v>
      </c>
      <c r="N24" s="1">
        <f t="shared" si="3"/>
        <v>4.5760486317440424E-2</v>
      </c>
      <c r="O24" s="1">
        <f t="shared" si="4"/>
        <v>1.1843308832710515</v>
      </c>
      <c r="P24" s="1">
        <f t="shared" si="5"/>
        <v>0</v>
      </c>
      <c r="Q24" s="1">
        <f t="shared" si="6"/>
        <v>52.011585550432841</v>
      </c>
      <c r="R24" s="1">
        <f t="shared" si="7"/>
        <v>0.24405592702634896</v>
      </c>
      <c r="S24" s="1">
        <f t="shared" si="8"/>
        <v>40.243425382891893</v>
      </c>
    </row>
    <row r="25" spans="1:19" x14ac:dyDescent="0.2">
      <c r="A25" s="1" t="s">
        <v>28</v>
      </c>
      <c r="B25" s="1">
        <f>'1_On-roadTransport'!G25</f>
        <v>246.43310855579711</v>
      </c>
      <c r="C25" s="1">
        <f>'2_Railway'!G25</f>
        <v>4</v>
      </c>
      <c r="D25" s="1">
        <f>'3_Offroad'!G25</f>
        <v>1</v>
      </c>
      <c r="E25" s="1">
        <f>'4_Industry'!G25</f>
        <v>172.35786414884379</v>
      </c>
      <c r="F25" s="1">
        <f>'5_PowerGen'!G25</f>
        <v>0</v>
      </c>
      <c r="G25" s="1">
        <f>'6_AgriculturalWasteOpenBurning'!G25</f>
        <v>3708.4286497500002</v>
      </c>
      <c r="H25" s="1">
        <f>'7_MSWOpenBurning'!G25</f>
        <v>5</v>
      </c>
      <c r="I25" s="1">
        <f>'8_ForestFire'!G25</f>
        <v>0.35041950000000005</v>
      </c>
      <c r="L25" s="1">
        <f t="shared" si="1"/>
        <v>5.9559863895229421</v>
      </c>
      <c r="M25" s="1">
        <f t="shared" si="2"/>
        <v>9.6675100589000515E-2</v>
      </c>
      <c r="N25" s="1">
        <f t="shared" si="3"/>
        <v>2.4168775147250129E-2</v>
      </c>
      <c r="O25" s="1">
        <f t="shared" si="4"/>
        <v>4.1656784634736894</v>
      </c>
      <c r="P25" s="1">
        <f t="shared" si="5"/>
        <v>0</v>
      </c>
      <c r="Q25" s="1">
        <f t="shared" si="6"/>
        <v>89.628178185428155</v>
      </c>
      <c r="R25" s="1">
        <f t="shared" si="7"/>
        <v>0.12084387573625065</v>
      </c>
      <c r="S25" s="1">
        <f t="shared" si="8"/>
        <v>8.4692101027118178E-3</v>
      </c>
    </row>
    <row r="26" spans="1:19" x14ac:dyDescent="0.2">
      <c r="A26" s="1" t="s">
        <v>29</v>
      </c>
      <c r="B26" s="1">
        <f>'1_On-roadTransport'!G26</f>
        <v>1297.079765684862</v>
      </c>
      <c r="C26" s="1">
        <f>'2_Railway'!G26</f>
        <v>6</v>
      </c>
      <c r="D26" s="1">
        <f>'3_Offroad'!G26</f>
        <v>4</v>
      </c>
      <c r="E26" s="1">
        <f>'4_Industry'!G26</f>
        <v>1807.916833476191</v>
      </c>
      <c r="F26" s="1">
        <f>'5_PowerGen'!G26</f>
        <v>0</v>
      </c>
      <c r="G26" s="1">
        <f>'6_AgriculturalWasteOpenBurning'!G26</f>
        <v>1112.729319</v>
      </c>
      <c r="H26" s="1">
        <f>'7_MSWOpenBurning'!G26</f>
        <v>25</v>
      </c>
      <c r="I26" s="1">
        <f>'8_ForestFire'!G26</f>
        <v>0</v>
      </c>
      <c r="L26" s="1">
        <f t="shared" si="1"/>
        <v>30.499961451683205</v>
      </c>
      <c r="M26" s="1">
        <f t="shared" si="2"/>
        <v>0.14108597909818971</v>
      </c>
      <c r="N26" s="1">
        <f t="shared" si="3"/>
        <v>9.4057319398793138E-2</v>
      </c>
      <c r="O26" s="1">
        <f t="shared" si="4"/>
        <v>42.511952763181199</v>
      </c>
      <c r="P26" s="1">
        <f t="shared" si="5"/>
        <v>0</v>
      </c>
      <c r="Q26" s="1">
        <f t="shared" si="6"/>
        <v>26.165084240396148</v>
      </c>
      <c r="R26" s="1">
        <f t="shared" si="7"/>
        <v>0.58785824624245708</v>
      </c>
      <c r="S26" s="1">
        <f t="shared" si="8"/>
        <v>0</v>
      </c>
    </row>
    <row r="27" spans="1:19" x14ac:dyDescent="0.2">
      <c r="A27" s="1" t="s">
        <v>30</v>
      </c>
      <c r="B27" s="1">
        <f>'1_On-roadTransport'!G27</f>
        <v>340.35450248952651</v>
      </c>
      <c r="C27" s="1">
        <f>'2_Railway'!G27</f>
        <v>0</v>
      </c>
      <c r="D27" s="1">
        <f>'3_Offroad'!G27</f>
        <v>3</v>
      </c>
      <c r="E27" s="1">
        <f>'4_Industry'!G27</f>
        <v>152.51737179675899</v>
      </c>
      <c r="F27" s="1">
        <f>'5_PowerGen'!G27</f>
        <v>0</v>
      </c>
      <c r="G27" s="1">
        <f>'6_AgriculturalWasteOpenBurning'!G27</f>
        <v>5448.8362203675006</v>
      </c>
      <c r="H27" s="1">
        <f>'7_MSWOpenBurning'!G27</f>
        <v>15</v>
      </c>
      <c r="I27" s="1">
        <f>'8_ForestFire'!G27</f>
        <v>71.835997500000005</v>
      </c>
      <c r="L27" s="1">
        <f t="shared" si="1"/>
        <v>5.6429083048946147</v>
      </c>
      <c r="M27" s="1">
        <f t="shared" si="2"/>
        <v>0</v>
      </c>
      <c r="N27" s="1">
        <f t="shared" si="3"/>
        <v>4.9738507323565606E-2</v>
      </c>
      <c r="O27" s="1">
        <f t="shared" si="4"/>
        <v>2.5286621380280252</v>
      </c>
      <c r="P27" s="1">
        <f t="shared" si="5"/>
        <v>0</v>
      </c>
      <c r="Q27" s="1">
        <f t="shared" si="6"/>
        <v>90.338993417219498</v>
      </c>
      <c r="R27" s="1">
        <f t="shared" si="7"/>
        <v>0.24869253661782806</v>
      </c>
      <c r="S27" s="1">
        <f t="shared" si="8"/>
        <v>1.1910050959164638</v>
      </c>
    </row>
    <row r="28" spans="1:19" x14ac:dyDescent="0.2">
      <c r="A28" s="1" t="s">
        <v>31</v>
      </c>
      <c r="B28" s="1">
        <f>'1_On-roadTransport'!G28</f>
        <v>2951.9087224068062</v>
      </c>
      <c r="C28" s="1">
        <f>'2_Railway'!G28</f>
        <v>30</v>
      </c>
      <c r="D28" s="1">
        <f>'3_Offroad'!G28</f>
        <v>11</v>
      </c>
      <c r="E28" s="1">
        <f>'4_Industry'!G28</f>
        <v>67.934161158154197</v>
      </c>
      <c r="F28" s="1">
        <f>'5_PowerGen'!G28</f>
        <v>53</v>
      </c>
      <c r="G28" s="1">
        <f>'6_AgriculturalWasteOpenBurning'!G28</f>
        <v>19816.633417376255</v>
      </c>
      <c r="H28" s="1">
        <f>'7_MSWOpenBurning'!G28</f>
        <v>65</v>
      </c>
      <c r="I28" s="1">
        <f>'8_ForestFire'!G28</f>
        <v>152.08206300000003</v>
      </c>
      <c r="L28" s="1">
        <f t="shared" si="1"/>
        <v>12.752570599434055</v>
      </c>
      <c r="M28" s="1">
        <f t="shared" si="2"/>
        <v>0.1296033021207687</v>
      </c>
      <c r="N28" s="1">
        <f t="shared" si="3"/>
        <v>4.7521210777615189E-2</v>
      </c>
      <c r="O28" s="1">
        <f t="shared" si="4"/>
        <v>0.29348305376337491</v>
      </c>
      <c r="P28" s="1">
        <f t="shared" si="5"/>
        <v>0.22896583374669138</v>
      </c>
      <c r="Q28" s="1">
        <f t="shared" si="6"/>
        <v>85.610037593624526</v>
      </c>
      <c r="R28" s="1">
        <f t="shared" si="7"/>
        <v>0.28080715459499883</v>
      </c>
      <c r="S28" s="1">
        <f t="shared" si="8"/>
        <v>0.6570112519379594</v>
      </c>
    </row>
    <row r="29" spans="1:19" x14ac:dyDescent="0.2">
      <c r="A29" s="1" t="s">
        <v>32</v>
      </c>
      <c r="B29" s="1">
        <f>'1_On-roadTransport'!G29</f>
        <v>1009.6233239570111</v>
      </c>
      <c r="C29" s="1">
        <f>'2_Railway'!G29</f>
        <v>16</v>
      </c>
      <c r="D29" s="1">
        <f>'3_Offroad'!G29</f>
        <v>7</v>
      </c>
      <c r="E29" s="1">
        <f>'4_Industry'!G29</f>
        <v>450.12369197828377</v>
      </c>
      <c r="F29" s="1">
        <f>'5_PowerGen'!G29</f>
        <v>159</v>
      </c>
      <c r="G29" s="1">
        <f>'6_AgriculturalWasteOpenBurning'!G29</f>
        <v>21.986731125000002</v>
      </c>
      <c r="H29" s="1">
        <f>'7_MSWOpenBurning'!G29</f>
        <v>36</v>
      </c>
      <c r="I29" s="1">
        <f>'8_ForestFire'!G29</f>
        <v>7.0083900000000003</v>
      </c>
      <c r="L29" s="1">
        <f t="shared" si="1"/>
        <v>59.15500074873605</v>
      </c>
      <c r="M29" s="1">
        <f t="shared" si="2"/>
        <v>0.93745854470778567</v>
      </c>
      <c r="N29" s="1">
        <f t="shared" si="3"/>
        <v>0.41013811330965627</v>
      </c>
      <c r="O29" s="1">
        <f t="shared" si="4"/>
        <v>26.373268826278597</v>
      </c>
      <c r="P29" s="1">
        <f t="shared" si="5"/>
        <v>9.31599428803362</v>
      </c>
      <c r="Q29" s="1">
        <f t="shared" si="6"/>
        <v>1.2882280602077423</v>
      </c>
      <c r="R29" s="1">
        <f t="shared" si="7"/>
        <v>2.1092817255925178</v>
      </c>
      <c r="S29" s="1">
        <f t="shared" si="8"/>
        <v>0.41062969313403741</v>
      </c>
    </row>
    <row r="30" spans="1:19" x14ac:dyDescent="0.2">
      <c r="A30" s="1" t="s">
        <v>33</v>
      </c>
      <c r="B30" s="1">
        <f>'1_On-roadTransport'!G30</f>
        <v>1167.071033667833</v>
      </c>
      <c r="C30" s="1">
        <f>'2_Railway'!G30</f>
        <v>11</v>
      </c>
      <c r="D30" s="1">
        <f>'3_Offroad'!G30</f>
        <v>5</v>
      </c>
      <c r="E30" s="1">
        <f>'4_Industry'!G30</f>
        <v>26.42917505815279</v>
      </c>
      <c r="F30" s="1">
        <f>'5_PowerGen'!G30</f>
        <v>0</v>
      </c>
      <c r="G30" s="1">
        <f>'6_AgriculturalWasteOpenBurning'!G30</f>
        <v>20036.180063700001</v>
      </c>
      <c r="H30" s="1">
        <f>'7_MSWOpenBurning'!G30</f>
        <v>24</v>
      </c>
      <c r="I30" s="1">
        <f>'8_ForestFire'!G30</f>
        <v>101.97207449999999</v>
      </c>
      <c r="L30" s="1">
        <f t="shared" si="1"/>
        <v>5.460836694902067</v>
      </c>
      <c r="M30" s="1">
        <f t="shared" si="2"/>
        <v>5.1470049303802175E-2</v>
      </c>
      <c r="N30" s="1">
        <f t="shared" si="3"/>
        <v>2.3395476956273715E-2</v>
      </c>
      <c r="O30" s="1">
        <f t="shared" si="4"/>
        <v>0.12366463120926752</v>
      </c>
      <c r="P30" s="1">
        <f t="shared" si="5"/>
        <v>0</v>
      </c>
      <c r="Q30" s="1">
        <f t="shared" si="6"/>
        <v>93.751197794408839</v>
      </c>
      <c r="R30" s="1">
        <f t="shared" si="7"/>
        <v>0.11229828939011383</v>
      </c>
      <c r="S30" s="1">
        <f t="shared" si="8"/>
        <v>0.47713706382963522</v>
      </c>
    </row>
    <row r="31" spans="1:19" x14ac:dyDescent="0.2">
      <c r="A31" s="1" t="s">
        <v>34</v>
      </c>
      <c r="B31" s="1">
        <f>'1_On-roadTransport'!G31</f>
        <v>659.68371308347866</v>
      </c>
      <c r="C31" s="1">
        <f>'2_Railway'!G31</f>
        <v>1</v>
      </c>
      <c r="D31" s="1">
        <f>'3_Offroad'!G31</f>
        <v>5</v>
      </c>
      <c r="E31" s="1">
        <f>'4_Industry'!G31</f>
        <v>58.126052965368153</v>
      </c>
      <c r="F31" s="1">
        <f>'5_PowerGen'!G31</f>
        <v>95</v>
      </c>
      <c r="G31" s="1">
        <f>'6_AgriculturalWasteOpenBurning'!G31</f>
        <v>256.51186312499999</v>
      </c>
      <c r="H31" s="1">
        <f>'7_MSWOpenBurning'!G31</f>
        <v>43</v>
      </c>
      <c r="I31" s="1">
        <f>'8_ForestFire'!G31</f>
        <v>0</v>
      </c>
      <c r="L31" s="1">
        <f t="shared" si="1"/>
        <v>58.988728812373594</v>
      </c>
      <c r="M31" s="1">
        <f t="shared" si="2"/>
        <v>8.9419713784731486E-2</v>
      </c>
      <c r="N31" s="1">
        <f t="shared" si="3"/>
        <v>0.4470985689236574</v>
      </c>
      <c r="O31" s="1">
        <f t="shared" si="4"/>
        <v>5.1976150195993629</v>
      </c>
      <c r="P31" s="1">
        <f t="shared" si="5"/>
        <v>8.4948728095494914</v>
      </c>
      <c r="Q31" s="1">
        <f t="shared" si="6"/>
        <v>22.937217383025718</v>
      </c>
      <c r="R31" s="1">
        <f t="shared" si="7"/>
        <v>3.8450476927434543</v>
      </c>
      <c r="S31" s="1">
        <f t="shared" si="8"/>
        <v>0</v>
      </c>
    </row>
    <row r="32" spans="1:19" x14ac:dyDescent="0.2">
      <c r="A32" s="1" t="s">
        <v>35</v>
      </c>
      <c r="B32" s="1">
        <f>'1_On-roadTransport'!G32</f>
        <v>264.53543154396101</v>
      </c>
      <c r="C32" s="1">
        <f>'2_Railway'!G32</f>
        <v>7</v>
      </c>
      <c r="D32" s="1">
        <f>'3_Offroad'!G32</f>
        <v>3</v>
      </c>
      <c r="E32" s="1">
        <f>'4_Industry'!G32</f>
        <v>194.54181892575241</v>
      </c>
      <c r="F32" s="1">
        <f>'5_PowerGen'!G32</f>
        <v>0</v>
      </c>
      <c r="G32" s="1">
        <f>'6_AgriculturalWasteOpenBurning'!G32</f>
        <v>0</v>
      </c>
      <c r="H32" s="1">
        <f>'7_MSWOpenBurning'!G32</f>
        <v>19</v>
      </c>
      <c r="I32" s="1">
        <f>'8_ForestFire'!G32</f>
        <v>0.7008390000000001</v>
      </c>
      <c r="L32" s="1">
        <f t="shared" si="1"/>
        <v>54.121785989008146</v>
      </c>
      <c r="M32" s="1">
        <f t="shared" si="2"/>
        <v>1.4321427557430944</v>
      </c>
      <c r="N32" s="1">
        <f t="shared" si="3"/>
        <v>0.61377546674704042</v>
      </c>
      <c r="O32" s="1">
        <f t="shared" si="4"/>
        <v>39.801665237657303</v>
      </c>
      <c r="P32" s="1">
        <f t="shared" si="5"/>
        <v>0</v>
      </c>
      <c r="Q32" s="1">
        <f t="shared" si="6"/>
        <v>0</v>
      </c>
      <c r="R32" s="1">
        <f t="shared" si="7"/>
        <v>3.8872446227312554</v>
      </c>
      <c r="S32" s="1">
        <f t="shared" si="8"/>
        <v>0.14338592811317638</v>
      </c>
    </row>
    <row r="33" spans="1:19" x14ac:dyDescent="0.2">
      <c r="A33" s="1" t="s">
        <v>36</v>
      </c>
      <c r="B33" s="1">
        <f>'1_On-roadTransport'!G33</f>
        <v>410.50095724785677</v>
      </c>
      <c r="C33" s="1">
        <f>'2_Railway'!G33</f>
        <v>0</v>
      </c>
      <c r="D33" s="1">
        <f>'3_Offroad'!G33</f>
        <v>2</v>
      </c>
      <c r="E33" s="1">
        <f>'4_Industry'!G33</f>
        <v>563.32961541425379</v>
      </c>
      <c r="F33" s="1">
        <f>'5_PowerGen'!G33</f>
        <v>0</v>
      </c>
      <c r="G33" s="1">
        <f>'6_AgriculturalWasteOpenBurning'!G33</f>
        <v>625.01373899999999</v>
      </c>
      <c r="H33" s="1">
        <f>'7_MSWOpenBurning'!G33</f>
        <v>4</v>
      </c>
      <c r="I33" s="1">
        <f>'8_ForestFire'!G33</f>
        <v>540.34686900000008</v>
      </c>
      <c r="L33" s="1">
        <f t="shared" si="1"/>
        <v>19.135868212974668</v>
      </c>
      <c r="M33" s="1">
        <f t="shared" si="2"/>
        <v>0</v>
      </c>
      <c r="N33" s="1">
        <f t="shared" si="3"/>
        <v>9.3231783629778978E-2</v>
      </c>
      <c r="O33" s="1">
        <f t="shared" si="4"/>
        <v>26.260112408274157</v>
      </c>
      <c r="P33" s="1">
        <f t="shared" si="5"/>
        <v>0</v>
      </c>
      <c r="Q33" s="1">
        <f t="shared" si="6"/>
        <v>29.135572840043579</v>
      </c>
      <c r="R33" s="1">
        <f t="shared" si="7"/>
        <v>0.18646356725955796</v>
      </c>
      <c r="S33" s="1">
        <f t="shared" si="8"/>
        <v>25.188751187818266</v>
      </c>
    </row>
    <row r="34" spans="1:19" x14ac:dyDescent="0.2">
      <c r="A34" s="1" t="s">
        <v>37</v>
      </c>
      <c r="B34" s="1">
        <f>'1_On-roadTransport'!G34</f>
        <v>207.14459058291891</v>
      </c>
      <c r="C34" s="1">
        <f>'2_Railway'!G34</f>
        <v>0</v>
      </c>
      <c r="D34" s="1">
        <f>'3_Offroad'!G34</f>
        <v>2</v>
      </c>
      <c r="E34" s="1">
        <f>'4_Industry'!G34</f>
        <v>29.069100013074259</v>
      </c>
      <c r="F34" s="1">
        <f>'5_PowerGen'!G34</f>
        <v>0</v>
      </c>
      <c r="G34" s="1">
        <f>'6_AgriculturalWasteOpenBurning'!G34</f>
        <v>934.35700668749996</v>
      </c>
      <c r="H34" s="1">
        <f>'7_MSWOpenBurning'!G34</f>
        <v>10</v>
      </c>
      <c r="I34" s="1">
        <f>'8_ForestFire'!G34</f>
        <v>10.863004500000001</v>
      </c>
      <c r="L34" s="1">
        <f t="shared" si="1"/>
        <v>17.35702538593954</v>
      </c>
      <c r="M34" s="1">
        <f t="shared" si="2"/>
        <v>0</v>
      </c>
      <c r="N34" s="1">
        <f t="shared" si="3"/>
        <v>0.16758367029615107</v>
      </c>
      <c r="O34" s="1">
        <f t="shared" si="4"/>
        <v>2.4357532361984386</v>
      </c>
      <c r="P34" s="1">
        <f t="shared" si="5"/>
        <v>0</v>
      </c>
      <c r="Q34" s="1">
        <f t="shared" si="6"/>
        <v>78.291488273808312</v>
      </c>
      <c r="R34" s="1">
        <f t="shared" si="7"/>
        <v>0.83791835148075522</v>
      </c>
      <c r="S34" s="1">
        <f t="shared" si="8"/>
        <v>0.91023108227680283</v>
      </c>
    </row>
    <row r="35" spans="1:19" x14ac:dyDescent="0.2">
      <c r="A35" s="1" t="s">
        <v>38</v>
      </c>
      <c r="B35" s="1">
        <f>'1_On-roadTransport'!G35</f>
        <v>1084.2860834869671</v>
      </c>
      <c r="C35" s="1">
        <f>'2_Railway'!G35</f>
        <v>7</v>
      </c>
      <c r="D35" s="1">
        <f>'3_Offroad'!G35</f>
        <v>7</v>
      </c>
      <c r="E35" s="1">
        <f>'4_Industry'!G35</f>
        <v>153.9276803100573</v>
      </c>
      <c r="F35" s="1">
        <f>'5_PowerGen'!G35</f>
        <v>0</v>
      </c>
      <c r="G35" s="1">
        <f>'6_AgriculturalWasteOpenBurning'!G35</f>
        <v>13023.166190714999</v>
      </c>
      <c r="H35" s="1">
        <f>'7_MSWOpenBurning'!G35</f>
        <v>38</v>
      </c>
      <c r="I35" s="1">
        <f>'8_ForestFire'!G35</f>
        <v>36.093208500000003</v>
      </c>
      <c r="L35" s="1">
        <f t="shared" si="1"/>
        <v>7.556277998288337</v>
      </c>
      <c r="M35" s="1">
        <f t="shared" si="2"/>
        <v>4.8782278767164615E-2</v>
      </c>
      <c r="N35" s="1">
        <f t="shared" si="3"/>
        <v>4.8782278767164615E-2</v>
      </c>
      <c r="O35" s="1">
        <f t="shared" si="4"/>
        <v>1.0727061444097445</v>
      </c>
      <c r="P35" s="1">
        <f t="shared" si="5"/>
        <v>0</v>
      </c>
      <c r="Q35" s="1">
        <f t="shared" si="6"/>
        <v>90.757103363796062</v>
      </c>
      <c r="R35" s="1">
        <f t="shared" si="7"/>
        <v>0.26481808473603652</v>
      </c>
      <c r="S35" s="1">
        <f t="shared" si="8"/>
        <v>0.2515298512354851</v>
      </c>
    </row>
    <row r="36" spans="1:19" x14ac:dyDescent="0.2">
      <c r="A36" s="1" t="s">
        <v>39</v>
      </c>
      <c r="B36" s="1">
        <f>'1_On-roadTransport'!G36</f>
        <v>737.72613099466821</v>
      </c>
      <c r="C36" s="1">
        <f>'2_Railway'!G36</f>
        <v>2</v>
      </c>
      <c r="D36" s="1">
        <f>'3_Offroad'!G36</f>
        <v>5</v>
      </c>
      <c r="E36" s="1">
        <f>'4_Industry'!G36</f>
        <v>898.4669839126276</v>
      </c>
      <c r="F36" s="1">
        <f>'5_PowerGen'!G36</f>
        <v>158</v>
      </c>
      <c r="G36" s="1">
        <f>'6_AgriculturalWasteOpenBurning'!G36</f>
        <v>1304.54604675</v>
      </c>
      <c r="H36" s="1">
        <f>'7_MSWOpenBurning'!G36</f>
        <v>38</v>
      </c>
      <c r="I36" s="1">
        <f>'8_ForestFire'!G36</f>
        <v>0</v>
      </c>
      <c r="L36" s="1">
        <f t="shared" si="1"/>
        <v>23.46651846922817</v>
      </c>
      <c r="M36" s="1">
        <f t="shared" si="2"/>
        <v>6.3618509588615271E-2</v>
      </c>
      <c r="N36" s="1">
        <f t="shared" si="3"/>
        <v>0.15904627397153817</v>
      </c>
      <c r="O36" s="1">
        <f t="shared" si="4"/>
        <v>28.579565215549867</v>
      </c>
      <c r="P36" s="1">
        <f t="shared" si="5"/>
        <v>5.0258622575006058</v>
      </c>
      <c r="Q36" s="1">
        <f t="shared" si="6"/>
        <v>41.49663759197751</v>
      </c>
      <c r="R36" s="1">
        <f t="shared" si="7"/>
        <v>1.2087516821836901</v>
      </c>
      <c r="S36" s="1">
        <f t="shared" si="8"/>
        <v>0</v>
      </c>
    </row>
    <row r="37" spans="1:19" x14ac:dyDescent="0.2">
      <c r="A37" s="1" t="s">
        <v>40</v>
      </c>
      <c r="B37" s="1">
        <f>'1_On-roadTransport'!G37</f>
        <v>1297.152012710395</v>
      </c>
      <c r="C37" s="1">
        <f>'2_Railway'!G37</f>
        <v>18</v>
      </c>
      <c r="D37" s="1">
        <f>'3_Offroad'!G37</f>
        <v>2</v>
      </c>
      <c r="E37" s="1">
        <f>'4_Industry'!G37</f>
        <v>421.20061199698091</v>
      </c>
      <c r="F37" s="1">
        <f>'5_PowerGen'!G37</f>
        <v>0</v>
      </c>
      <c r="G37" s="1">
        <f>'6_AgriculturalWasteOpenBurning'!G37</f>
        <v>18.243209812500002</v>
      </c>
      <c r="H37" s="1">
        <f>'7_MSWOpenBurning'!G37</f>
        <v>15</v>
      </c>
      <c r="I37" s="1">
        <f>'8_ForestFire'!G37</f>
        <v>3.1537755000000001</v>
      </c>
      <c r="L37" s="1">
        <f t="shared" si="1"/>
        <v>73.089296956986942</v>
      </c>
      <c r="M37" s="1">
        <f t="shared" si="2"/>
        <v>1.0142275788300308</v>
      </c>
      <c r="N37" s="1">
        <f t="shared" si="3"/>
        <v>0.11269195320333675</v>
      </c>
      <c r="O37" s="1">
        <f t="shared" si="4"/>
        <v>23.732959828190285</v>
      </c>
      <c r="P37" s="1">
        <f t="shared" si="5"/>
        <v>0</v>
      </c>
      <c r="Q37" s="1">
        <f t="shared" si="6"/>
        <v>1.027931473234452</v>
      </c>
      <c r="R37" s="1">
        <f t="shared" si="7"/>
        <v>0.84518964902502558</v>
      </c>
      <c r="S37" s="1">
        <f t="shared" si="8"/>
        <v>0.17770256052991498</v>
      </c>
    </row>
    <row r="38" spans="1:19" x14ac:dyDescent="0.2">
      <c r="A38" s="1" t="s">
        <v>41</v>
      </c>
      <c r="B38" s="1">
        <f>'1_On-roadTransport'!G38</f>
        <v>564.99642874782296</v>
      </c>
      <c r="C38" s="1">
        <f>'2_Railway'!G38</f>
        <v>8</v>
      </c>
      <c r="D38" s="1">
        <f>'3_Offroad'!G38</f>
        <v>2</v>
      </c>
      <c r="E38" s="1">
        <f>'4_Industry'!G38</f>
        <v>204.33942022294909</v>
      </c>
      <c r="F38" s="1">
        <f>'5_PowerGen'!G38</f>
        <v>148</v>
      </c>
      <c r="G38" s="1">
        <f>'6_AgriculturalWasteOpenBurning'!G38</f>
        <v>3442.675297365</v>
      </c>
      <c r="H38" s="1">
        <f>'7_MSWOpenBurning'!G38</f>
        <v>10</v>
      </c>
      <c r="I38" s="1">
        <f>'8_ForestFire'!G38</f>
        <v>5.9571315000000009</v>
      </c>
      <c r="L38" s="1">
        <f t="shared" si="1"/>
        <v>12.881908690562094</v>
      </c>
      <c r="M38" s="1">
        <f t="shared" si="2"/>
        <v>0.1823998600360956</v>
      </c>
      <c r="N38" s="1">
        <f t="shared" si="3"/>
        <v>4.5599965009023899E-2</v>
      </c>
      <c r="O38" s="1">
        <f t="shared" si="4"/>
        <v>4.6589352060653546</v>
      </c>
      <c r="P38" s="1">
        <f t="shared" si="5"/>
        <v>3.3743974106677683</v>
      </c>
      <c r="Q38" s="1">
        <f t="shared" si="6"/>
        <v>78.492936548637473</v>
      </c>
      <c r="R38" s="1">
        <f t="shared" si="7"/>
        <v>0.22799982504511951</v>
      </c>
      <c r="S38" s="1">
        <f t="shared" si="8"/>
        <v>0.13582249397707705</v>
      </c>
    </row>
    <row r="39" spans="1:19" x14ac:dyDescent="0.2">
      <c r="A39" s="1" t="s">
        <v>42</v>
      </c>
      <c r="B39" s="1">
        <f>'1_On-roadTransport'!G39</f>
        <v>302.17223857961562</v>
      </c>
      <c r="C39" s="1">
        <f>'2_Railway'!G39</f>
        <v>3</v>
      </c>
      <c r="D39" s="1">
        <f>'3_Offroad'!G39</f>
        <v>3</v>
      </c>
      <c r="E39" s="1">
        <f>'4_Industry'!G39</f>
        <v>128.94501914774449</v>
      </c>
      <c r="F39" s="1">
        <f>'5_PowerGen'!G39</f>
        <v>0</v>
      </c>
      <c r="G39" s="1">
        <f>'6_AgriculturalWasteOpenBurning'!G39</f>
        <v>14.657820750000001</v>
      </c>
      <c r="H39" s="1">
        <f>'7_MSWOpenBurning'!G39</f>
        <v>16</v>
      </c>
      <c r="I39" s="1">
        <f>'8_ForestFire'!G39</f>
        <v>1.7520975000000001</v>
      </c>
      <c r="L39" s="1">
        <f t="shared" si="1"/>
        <v>64.356709055363808</v>
      </c>
      <c r="M39" s="1">
        <f t="shared" si="2"/>
        <v>0.63894065210501383</v>
      </c>
      <c r="N39" s="1">
        <f t="shared" si="3"/>
        <v>0.63894065210501383</v>
      </c>
      <c r="O39" s="1">
        <f t="shared" si="4"/>
        <v>27.462738206651117</v>
      </c>
      <c r="P39" s="1">
        <f t="shared" si="5"/>
        <v>0</v>
      </c>
      <c r="Q39" s="1">
        <f t="shared" si="6"/>
        <v>3.1218258494811342</v>
      </c>
      <c r="R39" s="1">
        <f t="shared" si="7"/>
        <v>3.4076834778934071</v>
      </c>
      <c r="S39" s="1">
        <f t="shared" si="8"/>
        <v>0.3731621064005215</v>
      </c>
    </row>
    <row r="40" spans="1:19" x14ac:dyDescent="0.2">
      <c r="A40" s="1" t="s">
        <v>43</v>
      </c>
      <c r="B40" s="1">
        <f>'1_On-roadTransport'!G40</f>
        <v>1124.08105310069</v>
      </c>
      <c r="C40" s="1">
        <f>'2_Railway'!G40</f>
        <v>6</v>
      </c>
      <c r="D40" s="1">
        <f>'3_Offroad'!G40</f>
        <v>3</v>
      </c>
      <c r="E40" s="1">
        <f>'4_Industry'!G40</f>
        <v>56.466152188363353</v>
      </c>
      <c r="F40" s="1">
        <f>'5_PowerGen'!G40</f>
        <v>720</v>
      </c>
      <c r="G40" s="1">
        <f>'6_AgriculturalWasteOpenBurning'!G40</f>
        <v>4675.8448192500009</v>
      </c>
      <c r="H40" s="1">
        <f>'7_MSWOpenBurning'!G40</f>
        <v>24</v>
      </c>
      <c r="I40" s="1">
        <f>'8_ForestFire'!G40</f>
        <v>0</v>
      </c>
      <c r="L40" s="1">
        <f t="shared" si="1"/>
        <v>17.007329099669867</v>
      </c>
      <c r="M40" s="1">
        <f t="shared" si="2"/>
        <v>9.0779908011560953E-2</v>
      </c>
      <c r="N40" s="1">
        <f t="shared" si="3"/>
        <v>4.5389954005780477E-2</v>
      </c>
      <c r="O40" s="1">
        <f t="shared" si="4"/>
        <v>0.85433201690440441</v>
      </c>
      <c r="P40" s="1">
        <f t="shared" si="5"/>
        <v>10.893588961387314</v>
      </c>
      <c r="Q40" s="1">
        <f t="shared" si="6"/>
        <v>70.74546042797482</v>
      </c>
      <c r="R40" s="1">
        <f t="shared" si="7"/>
        <v>0.36311963204624381</v>
      </c>
      <c r="S40" s="1">
        <f t="shared" si="8"/>
        <v>0</v>
      </c>
    </row>
    <row r="41" spans="1:19" x14ac:dyDescent="0.2">
      <c r="A41" s="1" t="s">
        <v>44</v>
      </c>
      <c r="B41" s="1">
        <f>'1_On-roadTransport'!G41</f>
        <v>472.78653085996598</v>
      </c>
      <c r="C41" s="1">
        <f>'2_Railway'!G41</f>
        <v>0</v>
      </c>
      <c r="D41" s="1">
        <f>'3_Offroad'!G41</f>
        <v>2</v>
      </c>
      <c r="E41" s="1">
        <f>'4_Industry'!G41</f>
        <v>71.76676424920214</v>
      </c>
      <c r="F41" s="1">
        <f>'5_PowerGen'!G41</f>
        <v>0</v>
      </c>
      <c r="G41" s="1">
        <f>'6_AgriculturalWasteOpenBurning'!G41</f>
        <v>2876.4467928000004</v>
      </c>
      <c r="H41" s="1">
        <f>'7_MSWOpenBurning'!G41</f>
        <v>15</v>
      </c>
      <c r="I41" s="1">
        <f>'8_ForestFire'!G41</f>
        <v>134.56108800000001</v>
      </c>
      <c r="L41" s="1">
        <f t="shared" si="1"/>
        <v>13.233826030694862</v>
      </c>
      <c r="M41" s="1">
        <f t="shared" si="2"/>
        <v>0</v>
      </c>
      <c r="N41" s="1">
        <f t="shared" si="3"/>
        <v>5.5982246391932729E-2</v>
      </c>
      <c r="O41" s="1">
        <f t="shared" si="4"/>
        <v>2.0088323394752914</v>
      </c>
      <c r="P41" s="1">
        <f t="shared" si="5"/>
        <v>0</v>
      </c>
      <c r="Q41" s="1">
        <f t="shared" si="6"/>
        <v>80.514976543907153</v>
      </c>
      <c r="R41" s="1">
        <f t="shared" si="7"/>
        <v>0.41986684793949552</v>
      </c>
      <c r="S41" s="1">
        <f t="shared" si="8"/>
        <v>3.7665159915912718</v>
      </c>
    </row>
    <row r="42" spans="1:19" x14ac:dyDescent="0.2">
      <c r="A42" s="1" t="s">
        <v>45</v>
      </c>
      <c r="B42" s="1">
        <f>'1_On-roadTransport'!G42</f>
        <v>240.90416193197021</v>
      </c>
      <c r="C42" s="1">
        <f>'2_Railway'!G42</f>
        <v>0</v>
      </c>
      <c r="D42" s="1">
        <f>'3_Offroad'!G42</f>
        <v>1</v>
      </c>
      <c r="E42" s="1">
        <f>'4_Industry'!G42</f>
        <v>3.3310993486767591</v>
      </c>
      <c r="F42" s="1">
        <f>'5_PowerGen'!G42</f>
        <v>0</v>
      </c>
      <c r="G42" s="1">
        <f>'6_AgriculturalWasteOpenBurning'!G42</f>
        <v>0</v>
      </c>
      <c r="H42" s="1">
        <f>'7_MSWOpenBurning'!G42</f>
        <v>6</v>
      </c>
      <c r="I42" s="1">
        <f>'8_ForestFire'!G42</f>
        <v>1.0512585000000001</v>
      </c>
      <c r="L42" s="1">
        <f t="shared" si="1"/>
        <v>95.488321033334145</v>
      </c>
      <c r="M42" s="1">
        <f t="shared" si="2"/>
        <v>0</v>
      </c>
      <c r="N42" s="1">
        <f t="shared" si="3"/>
        <v>0.39637472539930396</v>
      </c>
      <c r="O42" s="1">
        <f t="shared" si="4"/>
        <v>1.3203635896095505</v>
      </c>
      <c r="P42" s="1">
        <f t="shared" si="5"/>
        <v>0</v>
      </c>
      <c r="Q42" s="1">
        <f t="shared" si="6"/>
        <v>0</v>
      </c>
      <c r="R42" s="1">
        <f t="shared" si="7"/>
        <v>2.3782483523958238</v>
      </c>
      <c r="S42" s="1">
        <f t="shared" si="8"/>
        <v>0.41669229926118417</v>
      </c>
    </row>
    <row r="43" spans="1:19" x14ac:dyDescent="0.2">
      <c r="A43" s="1" t="s">
        <v>46</v>
      </c>
      <c r="B43" s="1">
        <f>'1_On-roadTransport'!G43</f>
        <v>401.11299055554622</v>
      </c>
      <c r="C43" s="1">
        <f>'2_Railway'!G43</f>
        <v>7</v>
      </c>
      <c r="D43" s="1">
        <f>'3_Offroad'!G43</f>
        <v>2</v>
      </c>
      <c r="E43" s="1">
        <f>'4_Industry'!G43</f>
        <v>160.48609891542199</v>
      </c>
      <c r="F43" s="1">
        <f>'5_PowerGen'!G43</f>
        <v>0</v>
      </c>
      <c r="G43" s="1">
        <f>'6_AgriculturalWasteOpenBurning'!G43</f>
        <v>14.657820750000001</v>
      </c>
      <c r="H43" s="1">
        <f>'7_MSWOpenBurning'!G43</f>
        <v>13</v>
      </c>
      <c r="I43" s="1">
        <f>'8_ForestFire'!G43</f>
        <v>0</v>
      </c>
      <c r="L43" s="1">
        <f t="shared" si="1"/>
        <v>67.046946504536606</v>
      </c>
      <c r="M43" s="1">
        <f t="shared" si="2"/>
        <v>1.1700658831361472</v>
      </c>
      <c r="N43" s="1">
        <f t="shared" si="3"/>
        <v>0.3343045380388992</v>
      </c>
      <c r="O43" s="1">
        <f t="shared" si="4"/>
        <v>26.825615579792618</v>
      </c>
      <c r="P43" s="1">
        <f t="shared" si="5"/>
        <v>0</v>
      </c>
      <c r="Q43" s="1">
        <f t="shared" si="6"/>
        <v>2.4500879972428709</v>
      </c>
      <c r="R43" s="1">
        <f t="shared" si="7"/>
        <v>2.1729794972528449</v>
      </c>
      <c r="S43" s="1">
        <f t="shared" si="8"/>
        <v>0</v>
      </c>
    </row>
    <row r="44" spans="1:19" x14ac:dyDescent="0.2">
      <c r="A44" s="1" t="s">
        <v>47</v>
      </c>
      <c r="B44" s="1">
        <f>'1_On-roadTransport'!G44</f>
        <v>534.45171691685846</v>
      </c>
      <c r="C44" s="1">
        <f>'2_Railway'!G44</f>
        <v>6</v>
      </c>
      <c r="D44" s="1">
        <f>'3_Offroad'!G44</f>
        <v>2</v>
      </c>
      <c r="E44" s="1">
        <f>'4_Industry'!G44</f>
        <v>24.766490780097719</v>
      </c>
      <c r="F44" s="1">
        <f>'5_PowerGen'!G44</f>
        <v>0</v>
      </c>
      <c r="G44" s="1">
        <f>'6_AgriculturalWasteOpenBurning'!G44</f>
        <v>15953.912821586251</v>
      </c>
      <c r="H44" s="1">
        <f>'7_MSWOpenBurning'!G44</f>
        <v>13</v>
      </c>
      <c r="I44" s="1">
        <f>'8_ForestFire'!G44</f>
        <v>2.8033560000000004</v>
      </c>
      <c r="L44" s="1">
        <f t="shared" si="1"/>
        <v>3.2318669498530856</v>
      </c>
      <c r="M44" s="1">
        <f t="shared" si="2"/>
        <v>3.6282420067770292E-2</v>
      </c>
      <c r="N44" s="1">
        <f t="shared" si="3"/>
        <v>1.2094140022590098E-2</v>
      </c>
      <c r="O44" s="1">
        <f t="shared" si="4"/>
        <v>0.14976470368134426</v>
      </c>
      <c r="P44" s="1">
        <f t="shared" si="5"/>
        <v>0</v>
      </c>
      <c r="Q44" s="1">
        <f t="shared" si="6"/>
        <v>96.474427786229796</v>
      </c>
      <c r="R44" s="1">
        <f t="shared" si="7"/>
        <v>7.8611910146835634E-2</v>
      </c>
      <c r="S44" s="1">
        <f t="shared" si="8"/>
        <v>1.6952089998584045E-2</v>
      </c>
    </row>
    <row r="45" spans="1:19" x14ac:dyDescent="0.2">
      <c r="A45" s="1" t="s">
        <v>48</v>
      </c>
      <c r="B45" s="1">
        <f>'1_On-roadTransport'!G45</f>
        <v>859.34409877026542</v>
      </c>
      <c r="C45" s="1">
        <f>'2_Railway'!G45</f>
        <v>7</v>
      </c>
      <c r="D45" s="1">
        <f>'3_Offroad'!G45</f>
        <v>4</v>
      </c>
      <c r="E45" s="1">
        <f>'4_Industry'!G45</f>
        <v>10.438040911206</v>
      </c>
      <c r="F45" s="1">
        <f>'5_PowerGen'!G45</f>
        <v>0</v>
      </c>
      <c r="G45" s="1">
        <f>'6_AgriculturalWasteOpenBurning'!G45</f>
        <v>8866.1613218512484</v>
      </c>
      <c r="H45" s="1">
        <f>'7_MSWOpenBurning'!G45</f>
        <v>21</v>
      </c>
      <c r="I45" s="1">
        <f>'8_ForestFire'!G45</f>
        <v>239.33651850000004</v>
      </c>
      <c r="L45" s="1">
        <f t="shared" si="1"/>
        <v>8.5871895308704627</v>
      </c>
      <c r="M45" s="1">
        <f t="shared" si="2"/>
        <v>6.9949077211459335E-2</v>
      </c>
      <c r="N45" s="1">
        <f t="shared" si="3"/>
        <v>3.9970901263691058E-2</v>
      </c>
      <c r="O45" s="1">
        <f t="shared" si="4"/>
        <v>0.10430447566204572</v>
      </c>
      <c r="P45" s="1">
        <f t="shared" si="5"/>
        <v>0</v>
      </c>
      <c r="Q45" s="1">
        <f t="shared" si="6"/>
        <v>88.597114695918194</v>
      </c>
      <c r="R45" s="1">
        <f t="shared" si="7"/>
        <v>0.20984723163437802</v>
      </c>
      <c r="S45" s="1">
        <f t="shared" si="8"/>
        <v>2.3916240874397672</v>
      </c>
    </row>
    <row r="46" spans="1:19" x14ac:dyDescent="0.2">
      <c r="A46" s="1" t="s">
        <v>92</v>
      </c>
      <c r="B46" s="1">
        <f>'1_On-roadTransport'!G46</f>
        <v>788.83038118575485</v>
      </c>
      <c r="C46" s="1">
        <f>'2_Railway'!G46</f>
        <v>0</v>
      </c>
      <c r="D46" s="1">
        <f>'3_Offroad'!G46</f>
        <v>2</v>
      </c>
      <c r="E46" s="1">
        <f>'4_Industry'!G46</f>
        <v>81.2605963230518</v>
      </c>
      <c r="F46" s="1">
        <f>'5_PowerGen'!G46</f>
        <v>0</v>
      </c>
      <c r="G46" s="1">
        <f>'6_AgriculturalWasteOpenBurning'!G46</f>
        <v>0</v>
      </c>
      <c r="H46" s="1">
        <f>'7_MSWOpenBurning'!G46</f>
        <v>15</v>
      </c>
      <c r="I46" s="1">
        <f>'8_ForestFire'!G46</f>
        <v>0</v>
      </c>
      <c r="L46" s="1">
        <f t="shared" si="1"/>
        <v>88.923278579724212</v>
      </c>
      <c r="M46" s="1">
        <f t="shared" si="2"/>
        <v>0</v>
      </c>
      <c r="N46" s="1">
        <f t="shared" si="3"/>
        <v>0.22545601868441337</v>
      </c>
      <c r="O46" s="1">
        <f t="shared" si="4"/>
        <v>9.1603452614582679</v>
      </c>
      <c r="P46" s="1">
        <f t="shared" si="5"/>
        <v>0</v>
      </c>
      <c r="Q46" s="1">
        <f t="shared" si="6"/>
        <v>0</v>
      </c>
      <c r="R46" s="1">
        <f t="shared" si="7"/>
        <v>1.6909201401330998</v>
      </c>
      <c r="S46" s="1">
        <f t="shared" si="8"/>
        <v>0</v>
      </c>
    </row>
    <row r="47" spans="1:19" x14ac:dyDescent="0.2">
      <c r="A47" s="1" t="s">
        <v>49</v>
      </c>
      <c r="B47" s="1">
        <f>'1_On-roadTransport'!G47</f>
        <v>731.58649596992575</v>
      </c>
      <c r="C47" s="1">
        <f>'2_Railway'!G47</f>
        <v>0</v>
      </c>
      <c r="D47" s="1">
        <f>'3_Offroad'!G47</f>
        <v>4</v>
      </c>
      <c r="E47" s="1">
        <f>'4_Industry'!G47</f>
        <v>161.12970561191739</v>
      </c>
      <c r="F47" s="1">
        <f>'5_PowerGen'!G47</f>
        <v>0</v>
      </c>
      <c r="G47" s="1">
        <f>'6_AgriculturalWasteOpenBurning'!G47</f>
        <v>4654.7978830312504</v>
      </c>
      <c r="H47" s="1">
        <f>'7_MSWOpenBurning'!G47</f>
        <v>21</v>
      </c>
      <c r="I47" s="1">
        <f>'8_ForestFire'!G47</f>
        <v>9.8117460000000012</v>
      </c>
      <c r="L47" s="1">
        <f t="shared" si="1"/>
        <v>13.105406566523856</v>
      </c>
      <c r="M47" s="1">
        <f t="shared" si="2"/>
        <v>0</v>
      </c>
      <c r="N47" s="1">
        <f t="shared" si="3"/>
        <v>7.1654721013672706E-2</v>
      </c>
      <c r="O47" s="1">
        <f t="shared" si="4"/>
        <v>2.8864260256592886</v>
      </c>
      <c r="P47" s="1">
        <f t="shared" si="5"/>
        <v>0</v>
      </c>
      <c r="Q47" s="1">
        <f t="shared" si="6"/>
        <v>83.384560920909649</v>
      </c>
      <c r="R47" s="1">
        <f t="shared" si="7"/>
        <v>0.37618728532178169</v>
      </c>
      <c r="S47" s="1">
        <f t="shared" si="8"/>
        <v>0.17576448057175481</v>
      </c>
    </row>
    <row r="48" spans="1:19" x14ac:dyDescent="0.2">
      <c r="A48" s="1" t="s">
        <v>50</v>
      </c>
      <c r="B48" s="1">
        <f>'1_On-roadTransport'!G48</f>
        <v>280.45485367087468</v>
      </c>
      <c r="C48" s="1">
        <f>'2_Railway'!G48</f>
        <v>0</v>
      </c>
      <c r="D48" s="1">
        <f>'3_Offroad'!G48</f>
        <v>1</v>
      </c>
      <c r="E48" s="1">
        <f>'4_Industry'!G48</f>
        <v>31.359979272202999</v>
      </c>
      <c r="F48" s="1">
        <f>'5_PowerGen'!G48</f>
        <v>0</v>
      </c>
      <c r="G48" s="1">
        <f>'6_AgriculturalWasteOpenBurning'!G48</f>
        <v>912.81425053499993</v>
      </c>
      <c r="H48" s="1">
        <f>'7_MSWOpenBurning'!G48</f>
        <v>8</v>
      </c>
      <c r="I48" s="1">
        <f>'8_ForestFire'!G48</f>
        <v>80.946904500000016</v>
      </c>
      <c r="L48" s="1">
        <f t="shared" si="1"/>
        <v>21.334244367435659</v>
      </c>
      <c r="M48" s="1">
        <f t="shared" si="2"/>
        <v>0</v>
      </c>
      <c r="N48" s="1">
        <f t="shared" si="3"/>
        <v>7.607015563536039E-2</v>
      </c>
      <c r="O48" s="1">
        <f t="shared" si="4"/>
        <v>2.3855585039581575</v>
      </c>
      <c r="P48" s="1">
        <f t="shared" si="5"/>
        <v>0</v>
      </c>
      <c r="Q48" s="1">
        <f t="shared" si="6"/>
        <v>69.437922104372291</v>
      </c>
      <c r="R48" s="1">
        <f t="shared" si="7"/>
        <v>0.60856124508288312</v>
      </c>
      <c r="S48" s="1">
        <f t="shared" si="8"/>
        <v>6.1576436235156544</v>
      </c>
    </row>
    <row r="49" spans="1:19" x14ac:dyDescent="0.2">
      <c r="A49" s="1" t="s">
        <v>52</v>
      </c>
      <c r="B49" s="1">
        <f>'1_On-roadTransport'!G49</f>
        <v>390.39904672573789</v>
      </c>
      <c r="C49" s="1">
        <f>'2_Railway'!G49</f>
        <v>0</v>
      </c>
      <c r="D49" s="1">
        <f>'3_Offroad'!G49</f>
        <v>2</v>
      </c>
      <c r="E49" s="1">
        <f>'4_Industry'!G49</f>
        <v>152.586773374166</v>
      </c>
      <c r="F49" s="1">
        <f>'5_PowerGen'!G49</f>
        <v>0</v>
      </c>
      <c r="G49" s="1">
        <f>'6_AgriculturalWasteOpenBurning'!G49</f>
        <v>4495.9391313750002</v>
      </c>
      <c r="H49" s="1">
        <f>'7_MSWOpenBurning'!G49</f>
        <v>11</v>
      </c>
      <c r="I49" s="1">
        <f>'8_ForestFire'!G49</f>
        <v>15.418458000000001</v>
      </c>
      <c r="L49" s="1">
        <f t="shared" si="1"/>
        <v>7.7042153092638417</v>
      </c>
      <c r="M49" s="1">
        <f t="shared" si="2"/>
        <v>0</v>
      </c>
      <c r="N49" s="1">
        <f t="shared" si="3"/>
        <v>3.9468412507042756E-2</v>
      </c>
      <c r="O49" s="1">
        <f t="shared" si="4"/>
        <v>3.0111788573251159</v>
      </c>
      <c r="P49" s="1">
        <f t="shared" si="5"/>
        <v>0</v>
      </c>
      <c r="Q49" s="1">
        <f t="shared" si="6"/>
        <v>88.723790121831996</v>
      </c>
      <c r="R49" s="1">
        <f t="shared" si="7"/>
        <v>0.21707626878873515</v>
      </c>
      <c r="S49" s="1">
        <f t="shared" si="8"/>
        <v>0.30427103028325675</v>
      </c>
    </row>
    <row r="50" spans="1:19" x14ac:dyDescent="0.2">
      <c r="A50" s="1" t="s">
        <v>51</v>
      </c>
      <c r="B50" s="1">
        <f>'1_On-roadTransport'!G50</f>
        <v>345.9037270462731</v>
      </c>
      <c r="C50" s="1">
        <f>'2_Railway'!G50</f>
        <v>3</v>
      </c>
      <c r="D50" s="1">
        <f>'3_Offroad'!G50</f>
        <v>2</v>
      </c>
      <c r="E50" s="1">
        <f>'4_Industry'!G50</f>
        <v>68.265822477464496</v>
      </c>
      <c r="F50" s="1">
        <f>'5_PowerGen'!G50</f>
        <v>0</v>
      </c>
      <c r="G50" s="1">
        <f>'6_AgriculturalWasteOpenBurning'!G50</f>
        <v>0</v>
      </c>
      <c r="H50" s="1">
        <f>'7_MSWOpenBurning'!G50</f>
        <v>14</v>
      </c>
      <c r="I50" s="1">
        <f>'8_ForestFire'!G50</f>
        <v>1.4016780000000002</v>
      </c>
      <c r="L50" s="1">
        <f t="shared" si="1"/>
        <v>79.596555210820725</v>
      </c>
      <c r="M50" s="1">
        <f t="shared" si="2"/>
        <v>0.69033562509292701</v>
      </c>
      <c r="N50" s="1">
        <f t="shared" si="3"/>
        <v>0.46022375006195132</v>
      </c>
      <c r="O50" s="1">
        <f t="shared" si="4"/>
        <v>15.708776410821079</v>
      </c>
      <c r="P50" s="1">
        <f t="shared" si="5"/>
        <v>0</v>
      </c>
      <c r="Q50" s="1">
        <f t="shared" si="6"/>
        <v>0</v>
      </c>
      <c r="R50" s="1">
        <f t="shared" si="7"/>
        <v>3.2215662504336593</v>
      </c>
      <c r="S50" s="1">
        <f t="shared" si="8"/>
        <v>0.32254275276966798</v>
      </c>
    </row>
    <row r="51" spans="1:19" x14ac:dyDescent="0.2">
      <c r="A51" s="1" t="s">
        <v>56</v>
      </c>
      <c r="B51" s="1">
        <f>'1_On-roadTransport'!G51</f>
        <v>839.62275786105556</v>
      </c>
      <c r="C51" s="1">
        <f>'2_Railway'!G51</f>
        <v>0</v>
      </c>
      <c r="D51" s="1">
        <f>'3_Offroad'!G51</f>
        <v>6</v>
      </c>
      <c r="E51" s="1">
        <f>'4_Industry'!G51</f>
        <v>41.501448406333559</v>
      </c>
      <c r="F51" s="1">
        <f>'5_PowerGen'!G51</f>
        <v>0</v>
      </c>
      <c r="G51" s="1">
        <f>'6_AgriculturalWasteOpenBurning'!G51</f>
        <v>17896.289482867502</v>
      </c>
      <c r="H51" s="1">
        <f>'7_MSWOpenBurning'!G51</f>
        <v>30</v>
      </c>
      <c r="I51" s="1">
        <f>'8_ForestFire'!G51</f>
        <v>20.324331000000001</v>
      </c>
      <c r="L51" s="1">
        <f t="shared" si="1"/>
        <v>4.4580781412772463</v>
      </c>
      <c r="M51" s="1">
        <f t="shared" si="2"/>
        <v>0</v>
      </c>
      <c r="N51" s="1">
        <f t="shared" si="3"/>
        <v>3.1857722527442421E-2</v>
      </c>
      <c r="O51" s="1">
        <f t="shared" si="4"/>
        <v>0.22035693796932362</v>
      </c>
      <c r="P51" s="1">
        <f t="shared" si="5"/>
        <v>0</v>
      </c>
      <c r="Q51" s="1">
        <f t="shared" si="6"/>
        <v>95.022504102663135</v>
      </c>
      <c r="R51" s="1">
        <f t="shared" si="7"/>
        <v>0.15928861263721208</v>
      </c>
      <c r="S51" s="1">
        <f t="shared" si="8"/>
        <v>0.10791448292564937</v>
      </c>
    </row>
    <row r="52" spans="1:19" x14ac:dyDescent="0.2">
      <c r="A52" s="1" t="s">
        <v>53</v>
      </c>
      <c r="B52" s="1">
        <f>'1_On-roadTransport'!G52</f>
        <v>197.8087520090221</v>
      </c>
      <c r="C52" s="1">
        <f>'2_Railway'!G52</f>
        <v>0</v>
      </c>
      <c r="D52" s="1">
        <f>'3_Offroad'!G52</f>
        <v>1</v>
      </c>
      <c r="E52" s="1">
        <f>'4_Industry'!G52</f>
        <v>231.55692741650441</v>
      </c>
      <c r="F52" s="1">
        <f>'5_PowerGen'!G52</f>
        <v>0</v>
      </c>
      <c r="G52" s="1">
        <f>'6_AgriculturalWasteOpenBurning'!G52</f>
        <v>0</v>
      </c>
      <c r="H52" s="1">
        <f>'7_MSWOpenBurning'!G52</f>
        <v>4</v>
      </c>
      <c r="I52" s="1">
        <f>'8_ForestFire'!G52</f>
        <v>0</v>
      </c>
      <c r="L52" s="1">
        <f t="shared" si="1"/>
        <v>45.539682663380653</v>
      </c>
      <c r="M52" s="1">
        <f t="shared" si="2"/>
        <v>0</v>
      </c>
      <c r="N52" s="1">
        <f t="shared" si="3"/>
        <v>0.2302207672858862</v>
      </c>
      <c r="O52" s="1">
        <f t="shared" si="4"/>
        <v>53.309213500189912</v>
      </c>
      <c r="P52" s="1">
        <f t="shared" si="5"/>
        <v>0</v>
      </c>
      <c r="Q52" s="1">
        <f t="shared" si="6"/>
        <v>0</v>
      </c>
      <c r="R52" s="1">
        <f t="shared" si="7"/>
        <v>0.92088306914354479</v>
      </c>
      <c r="S52" s="1">
        <f t="shared" si="8"/>
        <v>0</v>
      </c>
    </row>
    <row r="53" spans="1:19" x14ac:dyDescent="0.2">
      <c r="A53" s="1" t="s">
        <v>54</v>
      </c>
      <c r="B53" s="1">
        <f>'1_On-roadTransport'!G53</f>
        <v>1367.7783479747909</v>
      </c>
      <c r="C53" s="1">
        <f>'2_Railway'!G53</f>
        <v>2</v>
      </c>
      <c r="D53" s="1">
        <f>'3_Offroad'!G53</f>
        <v>3</v>
      </c>
      <c r="E53" s="1">
        <f>'4_Industry'!G53</f>
        <v>803.85845247799625</v>
      </c>
      <c r="F53" s="1">
        <f>'5_PowerGen'!G53</f>
        <v>3079</v>
      </c>
      <c r="G53" s="1">
        <f>'6_AgriculturalWasteOpenBurning'!G53</f>
        <v>50.849947934999996</v>
      </c>
      <c r="H53" s="1">
        <f>'7_MSWOpenBurning'!G53</f>
        <v>23</v>
      </c>
      <c r="I53" s="1">
        <f>'8_ForestFire'!G53</f>
        <v>0.7008390000000001</v>
      </c>
      <c r="L53" s="1">
        <f t="shared" si="1"/>
        <v>25.660979572486497</v>
      </c>
      <c r="M53" s="1">
        <f t="shared" si="2"/>
        <v>3.7522131579991125E-2</v>
      </c>
      <c r="N53" s="1">
        <f t="shared" si="3"/>
        <v>5.6283197369986687E-2</v>
      </c>
      <c r="O53" s="1">
        <f t="shared" si="4"/>
        <v>15.08124131278371</v>
      </c>
      <c r="P53" s="1">
        <f t="shared" si="5"/>
        <v>57.765321567396342</v>
      </c>
      <c r="Q53" s="1">
        <f t="shared" si="6"/>
        <v>0.95399921862638404</v>
      </c>
      <c r="R53" s="1">
        <f t="shared" si="7"/>
        <v>0.43150451316989796</v>
      </c>
      <c r="S53" s="1">
        <f t="shared" si="8"/>
        <v>1.3148486587194702E-2</v>
      </c>
    </row>
    <row r="54" spans="1:19" x14ac:dyDescent="0.2">
      <c r="A54" s="1" t="s">
        <v>55</v>
      </c>
      <c r="B54" s="1">
        <f>'1_On-roadTransport'!G54</f>
        <v>996.44780382773956</v>
      </c>
      <c r="C54" s="1">
        <f>'2_Railway'!G54</f>
        <v>8</v>
      </c>
      <c r="D54" s="1">
        <f>'3_Offroad'!G54</f>
        <v>4</v>
      </c>
      <c r="E54" s="1">
        <f>'4_Industry'!G54</f>
        <v>67.492758655090299</v>
      </c>
      <c r="F54" s="1">
        <f>'5_PowerGen'!G54</f>
        <v>639</v>
      </c>
      <c r="G54" s="1">
        <f>'6_AgriculturalWasteOpenBurning'!G54</f>
        <v>339.82777776374996</v>
      </c>
      <c r="H54" s="1">
        <f>'7_MSWOpenBurning'!G54</f>
        <v>24</v>
      </c>
      <c r="I54" s="1">
        <f>'8_ForestFire'!G54</f>
        <v>16.820136000000002</v>
      </c>
      <c r="L54" s="1">
        <f t="shared" si="1"/>
        <v>47.549784469729609</v>
      </c>
      <c r="M54" s="1">
        <f t="shared" si="2"/>
        <v>0.38175434207048342</v>
      </c>
      <c r="N54" s="1">
        <f t="shared" si="3"/>
        <v>0.19087717103524171</v>
      </c>
      <c r="O54" s="1">
        <f t="shared" si="4"/>
        <v>3.2207067093619903</v>
      </c>
      <c r="P54" s="1">
        <f t="shared" si="5"/>
        <v>30.492628072879864</v>
      </c>
      <c r="Q54" s="1">
        <f t="shared" si="6"/>
        <v>16.216341214684356</v>
      </c>
      <c r="R54" s="1">
        <f t="shared" si="7"/>
        <v>1.1452630262114505</v>
      </c>
      <c r="S54" s="1">
        <f t="shared" si="8"/>
        <v>0.80264499402700662</v>
      </c>
    </row>
    <row r="55" spans="1:19" x14ac:dyDescent="0.2">
      <c r="A55" s="1" t="s">
        <v>57</v>
      </c>
      <c r="B55" s="1">
        <f>'1_On-roadTransport'!G55</f>
        <v>843.14146937317048</v>
      </c>
      <c r="C55" s="1">
        <f>'2_Railway'!G55</f>
        <v>14</v>
      </c>
      <c r="D55" s="1">
        <f>'3_Offroad'!G55</f>
        <v>3</v>
      </c>
      <c r="E55" s="1">
        <f>'4_Industry'!G55</f>
        <v>349.27714728584402</v>
      </c>
      <c r="F55" s="1">
        <f>'5_PowerGen'!G55</f>
        <v>0</v>
      </c>
      <c r="G55" s="1">
        <f>'6_AgriculturalWasteOpenBurning'!G55</f>
        <v>7197.6288015337486</v>
      </c>
      <c r="H55" s="1">
        <f>'7_MSWOpenBurning'!G55</f>
        <v>19</v>
      </c>
      <c r="I55" s="1">
        <f>'8_ForestFire'!G55</f>
        <v>106.17710850000002</v>
      </c>
      <c r="L55" s="1">
        <f t="shared" si="1"/>
        <v>9.8818481245474974</v>
      </c>
      <c r="M55" s="1">
        <f t="shared" si="2"/>
        <v>0.16408382076914987</v>
      </c>
      <c r="N55" s="1">
        <f t="shared" si="3"/>
        <v>3.5160818736246401E-2</v>
      </c>
      <c r="O55" s="1">
        <f t="shared" si="4"/>
        <v>4.0936234881435993</v>
      </c>
      <c r="P55" s="1">
        <f t="shared" si="5"/>
        <v>0</v>
      </c>
      <c r="Q55" s="1">
        <f t="shared" si="6"/>
        <v>84.358173873838183</v>
      </c>
      <c r="R55" s="1">
        <f t="shared" si="7"/>
        <v>0.22268518532956053</v>
      </c>
      <c r="S55" s="1">
        <f t="shared" si="8"/>
        <v>1.2444246886357557</v>
      </c>
    </row>
    <row r="56" spans="1:19" x14ac:dyDescent="0.2">
      <c r="A56" s="1" t="s">
        <v>58</v>
      </c>
      <c r="B56" s="1">
        <f>'1_On-roadTransport'!G56</f>
        <v>688.56189132701832</v>
      </c>
      <c r="C56" s="1">
        <f>'2_Railway'!G56</f>
        <v>9</v>
      </c>
      <c r="D56" s="1">
        <f>'3_Offroad'!G56</f>
        <v>3</v>
      </c>
      <c r="E56" s="1">
        <f>'4_Industry'!G56</f>
        <v>615.92259250410336</v>
      </c>
      <c r="F56" s="1">
        <f>'5_PowerGen'!G56</f>
        <v>244.1</v>
      </c>
      <c r="G56" s="1">
        <f>'6_AgriculturalWasteOpenBurning'!G56</f>
        <v>1655.4231125775</v>
      </c>
      <c r="H56" s="1">
        <f>'7_MSWOpenBurning'!G56</f>
        <v>21</v>
      </c>
      <c r="I56" s="1">
        <f>'8_ForestFire'!G56</f>
        <v>1420.9510725000002</v>
      </c>
      <c r="L56" s="1">
        <f t="shared" si="1"/>
        <v>14.782481775183959</v>
      </c>
      <c r="M56" s="1">
        <f t="shared" si="2"/>
        <v>0.19321768696820008</v>
      </c>
      <c r="N56" s="1">
        <f t="shared" si="3"/>
        <v>6.4405895656066692E-2</v>
      </c>
      <c r="O56" s="1">
        <f t="shared" si="4"/>
        <v>13.223015408344455</v>
      </c>
      <c r="P56" s="1">
        <f t="shared" si="5"/>
        <v>5.2404930432152934</v>
      </c>
      <c r="Q56" s="1">
        <f t="shared" si="6"/>
        <v>35.539669418435871</v>
      </c>
      <c r="R56" s="1">
        <f t="shared" si="7"/>
        <v>0.45084126959246684</v>
      </c>
      <c r="S56" s="1">
        <f t="shared" si="8"/>
        <v>30.50587550260369</v>
      </c>
    </row>
    <row r="57" spans="1:19" x14ac:dyDescent="0.2">
      <c r="A57" s="1" t="s">
        <v>59</v>
      </c>
      <c r="B57" s="1">
        <f>'1_On-roadTransport'!G57</f>
        <v>398.20292082045091</v>
      </c>
      <c r="C57" s="1">
        <f>'2_Railway'!G57</f>
        <v>5</v>
      </c>
      <c r="D57" s="1">
        <f>'3_Offroad'!G57</f>
        <v>2</v>
      </c>
      <c r="E57" s="1">
        <f>'4_Industry'!G57</f>
        <v>389.81305325613567</v>
      </c>
      <c r="F57" s="1">
        <f>'5_PowerGen'!G57</f>
        <v>0</v>
      </c>
      <c r="G57" s="1">
        <f>'6_AgriculturalWasteOpenBurning'!G57</f>
        <v>509.54040660375</v>
      </c>
      <c r="H57" s="1">
        <f>'7_MSWOpenBurning'!G57</f>
        <v>12</v>
      </c>
      <c r="I57" s="1">
        <f>'8_ForestFire'!G57</f>
        <v>680.51466900000003</v>
      </c>
      <c r="L57" s="1">
        <f t="shared" si="1"/>
        <v>19.939346718995786</v>
      </c>
      <c r="M57" s="1">
        <f t="shared" si="2"/>
        <v>0.25036665574819333</v>
      </c>
      <c r="N57" s="1">
        <f t="shared" si="3"/>
        <v>0.10014666229927734</v>
      </c>
      <c r="O57" s="1">
        <f t="shared" si="4"/>
        <v>19.519238102146215</v>
      </c>
      <c r="P57" s="1">
        <f t="shared" si="5"/>
        <v>0</v>
      </c>
      <c r="Q57" s="1">
        <f t="shared" si="6"/>
        <v>25.514385513991105</v>
      </c>
      <c r="R57" s="1">
        <f t="shared" si="7"/>
        <v>0.60087997379566405</v>
      </c>
      <c r="S57" s="1">
        <f t="shared" si="8"/>
        <v>34.075636373023748</v>
      </c>
    </row>
    <row r="58" spans="1:19" x14ac:dyDescent="0.2">
      <c r="A58" s="1" t="s">
        <v>60</v>
      </c>
      <c r="B58" s="1">
        <f>'1_On-roadTransport'!G58</f>
        <v>820.1799110215926</v>
      </c>
      <c r="C58" s="1">
        <f>'2_Railway'!G58</f>
        <v>7</v>
      </c>
      <c r="D58" s="1">
        <f>'3_Offroad'!G58</f>
        <v>6</v>
      </c>
      <c r="E58" s="1">
        <f>'4_Industry'!G58</f>
        <v>721.67086487085714</v>
      </c>
      <c r="F58" s="1">
        <f>'5_PowerGen'!G58</f>
        <v>0</v>
      </c>
      <c r="G58" s="1">
        <f>'6_AgriculturalWasteOpenBurning'!G58</f>
        <v>7209.367359705001</v>
      </c>
      <c r="H58" s="1">
        <f>'7_MSWOpenBurning'!G58</f>
        <v>31</v>
      </c>
      <c r="I58" s="1">
        <f>'8_ForestFire'!G58</f>
        <v>38.195725500000002</v>
      </c>
      <c r="L58" s="1">
        <f t="shared" si="1"/>
        <v>9.2849709514198473</v>
      </c>
      <c r="M58" s="1">
        <f t="shared" si="2"/>
        <v>7.9244560597666033E-2</v>
      </c>
      <c r="N58" s="1">
        <f t="shared" si="3"/>
        <v>6.7923909083713749E-2</v>
      </c>
      <c r="O58" s="1">
        <f t="shared" si="4"/>
        <v>8.1697843689755292</v>
      </c>
      <c r="P58" s="1">
        <f t="shared" si="5"/>
        <v>0</v>
      </c>
      <c r="Q58" s="1">
        <f t="shared" si="6"/>
        <v>81.614735515282661</v>
      </c>
      <c r="R58" s="1">
        <f t="shared" si="7"/>
        <v>0.35094019693252104</v>
      </c>
      <c r="S58" s="1">
        <f t="shared" si="8"/>
        <v>0.43240049770808114</v>
      </c>
    </row>
    <row r="59" spans="1:19" x14ac:dyDescent="0.2">
      <c r="A59" s="1" t="s">
        <v>61</v>
      </c>
      <c r="B59" s="1">
        <f>'1_On-roadTransport'!G59</f>
        <v>703.84670950304258</v>
      </c>
      <c r="C59" s="1">
        <f>'2_Railway'!G59</f>
        <v>0</v>
      </c>
      <c r="D59" s="1">
        <f>'3_Offroad'!G59</f>
        <v>5</v>
      </c>
      <c r="E59" s="1">
        <f>'4_Industry'!G59</f>
        <v>1743.2028796488089</v>
      </c>
      <c r="F59" s="1">
        <f>'5_PowerGen'!G59</f>
        <v>0</v>
      </c>
      <c r="G59" s="1">
        <f>'6_AgriculturalWasteOpenBurning'!G59</f>
        <v>9851.5121974762515</v>
      </c>
      <c r="H59" s="1">
        <f>'7_MSWOpenBurning'!G59</f>
        <v>26</v>
      </c>
      <c r="I59" s="1">
        <f>'8_ForestFire'!G59</f>
        <v>210.952539</v>
      </c>
      <c r="L59" s="1">
        <f t="shared" si="1"/>
        <v>5.612582476498944</v>
      </c>
      <c r="M59" s="1">
        <f t="shared" si="2"/>
        <v>0</v>
      </c>
      <c r="N59" s="1">
        <f t="shared" si="3"/>
        <v>3.9870773001565635E-2</v>
      </c>
      <c r="O59" s="1">
        <f t="shared" si="4"/>
        <v>13.900569262030638</v>
      </c>
      <c r="P59" s="1">
        <f t="shared" si="5"/>
        <v>0</v>
      </c>
      <c r="Q59" s="1">
        <f t="shared" si="6"/>
        <v>78.557481309546134</v>
      </c>
      <c r="R59" s="1">
        <f t="shared" si="7"/>
        <v>0.20732801960814132</v>
      </c>
      <c r="S59" s="1">
        <f t="shared" si="8"/>
        <v>1.6821681593145843</v>
      </c>
    </row>
    <row r="60" spans="1:19" x14ac:dyDescent="0.2">
      <c r="A60" s="1" t="s">
        <v>62</v>
      </c>
      <c r="B60" s="1">
        <f>'1_On-roadTransport'!G60</f>
        <v>1363.1182123131341</v>
      </c>
      <c r="C60" s="1">
        <f>'2_Railway'!G60</f>
        <v>13</v>
      </c>
      <c r="D60" s="1">
        <f>'3_Offroad'!G60</f>
        <v>6</v>
      </c>
      <c r="E60" s="1">
        <f>'4_Industry'!G60</f>
        <v>1275.381385926511</v>
      </c>
      <c r="F60" s="1">
        <f>'5_PowerGen'!G60</f>
        <v>209</v>
      </c>
      <c r="G60" s="1">
        <f>'6_AgriculturalWasteOpenBurning'!G60</f>
        <v>168.564938625</v>
      </c>
      <c r="H60" s="1">
        <f>'7_MSWOpenBurning'!G60</f>
        <v>47</v>
      </c>
      <c r="I60" s="1">
        <f>'8_ForestFire'!G60</f>
        <v>0.7008390000000001</v>
      </c>
      <c r="L60" s="1">
        <f t="shared" si="1"/>
        <v>44.217384267552653</v>
      </c>
      <c r="M60" s="1">
        <f t="shared" si="2"/>
        <v>0.42169929965409053</v>
      </c>
      <c r="N60" s="1">
        <f t="shared" si="3"/>
        <v>0.19463044599419563</v>
      </c>
      <c r="O60" s="1">
        <f t="shared" si="4"/>
        <v>41.371341325928697</v>
      </c>
      <c r="P60" s="1">
        <f t="shared" si="5"/>
        <v>6.779627202131147</v>
      </c>
      <c r="Q60" s="1">
        <f t="shared" si="6"/>
        <v>5.4679781972613268</v>
      </c>
      <c r="R60" s="1">
        <f t="shared" si="7"/>
        <v>1.5246051602878656</v>
      </c>
      <c r="S60" s="1">
        <f t="shared" si="8"/>
        <v>2.2734101190021012E-2</v>
      </c>
    </row>
    <row r="61" spans="1:19" x14ac:dyDescent="0.2">
      <c r="A61" s="1" t="s">
        <v>63</v>
      </c>
      <c r="B61" s="1">
        <f>'1_On-roadTransport'!G61</f>
        <v>177.49749875992339</v>
      </c>
      <c r="C61" s="1">
        <f>'2_Railway'!G61</f>
        <v>0</v>
      </c>
      <c r="D61" s="1">
        <f>'3_Offroad'!G61</f>
        <v>1</v>
      </c>
      <c r="E61" s="1">
        <f>'4_Industry'!G61</f>
        <v>1075.3972229197741</v>
      </c>
      <c r="F61" s="1">
        <f>'5_PowerGen'!G61</f>
        <v>0</v>
      </c>
      <c r="G61" s="1">
        <f>'6_AgriculturalWasteOpenBurning'!G61</f>
        <v>0</v>
      </c>
      <c r="H61" s="1">
        <f>'7_MSWOpenBurning'!G61</f>
        <v>7</v>
      </c>
      <c r="I61" s="1">
        <f>'8_ForestFire'!G61</f>
        <v>0.7008390000000001</v>
      </c>
      <c r="L61" s="1">
        <f t="shared" si="1"/>
        <v>14.069286884958185</v>
      </c>
      <c r="M61" s="1">
        <f t="shared" si="2"/>
        <v>0</v>
      </c>
      <c r="N61" s="1">
        <f t="shared" si="3"/>
        <v>7.9264705042338582E-2</v>
      </c>
      <c r="O61" s="1">
        <f t="shared" si="4"/>
        <v>85.24104367808593</v>
      </c>
      <c r="P61" s="1">
        <f t="shared" si="5"/>
        <v>0</v>
      </c>
      <c r="Q61" s="1">
        <f t="shared" si="6"/>
        <v>0</v>
      </c>
      <c r="R61" s="1">
        <f t="shared" si="7"/>
        <v>0.55485293529637003</v>
      </c>
      <c r="S61" s="1">
        <f t="shared" si="8"/>
        <v>5.555179661716754E-2</v>
      </c>
    </row>
    <row r="62" spans="1:19" x14ac:dyDescent="0.2">
      <c r="A62" s="1" t="s">
        <v>64</v>
      </c>
      <c r="B62" s="1">
        <f>'1_On-roadTransport'!G62</f>
        <v>1130.5976447833159</v>
      </c>
      <c r="C62" s="1">
        <f>'2_Railway'!G62</f>
        <v>0</v>
      </c>
      <c r="D62" s="1">
        <f>'3_Offroad'!G62</f>
        <v>6</v>
      </c>
      <c r="E62" s="1">
        <f>'4_Industry'!G62</f>
        <v>1406.2692530881729</v>
      </c>
      <c r="F62" s="1">
        <f>'5_PowerGen'!G62</f>
        <v>342</v>
      </c>
      <c r="G62" s="1">
        <f>'6_AgriculturalWasteOpenBurning'!G62</f>
        <v>65.960193375000003</v>
      </c>
      <c r="H62" s="1">
        <f>'7_MSWOpenBurning'!G62</f>
        <v>43</v>
      </c>
      <c r="I62" s="1">
        <f>'8_ForestFire'!G62</f>
        <v>0</v>
      </c>
      <c r="L62" s="1">
        <f t="shared" si="1"/>
        <v>37.764293338416827</v>
      </c>
      <c r="M62" s="1">
        <f t="shared" si="2"/>
        <v>0</v>
      </c>
      <c r="N62" s="1">
        <f t="shared" si="3"/>
        <v>0.20041237576956666</v>
      </c>
      <c r="O62" s="1">
        <f t="shared" si="4"/>
        <v>46.972293663849122</v>
      </c>
      <c r="P62" s="1">
        <f t="shared" si="5"/>
        <v>11.4235054188653</v>
      </c>
      <c r="Q62" s="1">
        <f t="shared" si="6"/>
        <v>2.2032065100839637</v>
      </c>
      <c r="R62" s="1">
        <f t="shared" si="7"/>
        <v>1.4362886930152277</v>
      </c>
      <c r="S62" s="1">
        <f t="shared" si="8"/>
        <v>0</v>
      </c>
    </row>
    <row r="63" spans="1:19" x14ac:dyDescent="0.2">
      <c r="A63" s="1" t="s">
        <v>65</v>
      </c>
      <c r="B63" s="1">
        <f>'1_On-roadTransport'!G63</f>
        <v>177.40005897545649</v>
      </c>
      <c r="C63" s="1">
        <f>'2_Railway'!G63</f>
        <v>1</v>
      </c>
      <c r="D63" s="1">
        <f>'3_Offroad'!G63</f>
        <v>1</v>
      </c>
      <c r="E63" s="1">
        <f>'4_Industry'!G63</f>
        <v>118.9090375517851</v>
      </c>
      <c r="F63" s="1">
        <f>'5_PowerGen'!G63</f>
        <v>0</v>
      </c>
      <c r="G63" s="1">
        <f>'6_AgriculturalWasteOpenBurning'!G63</f>
        <v>0</v>
      </c>
      <c r="H63" s="1">
        <f>'7_MSWOpenBurning'!G63</f>
        <v>5</v>
      </c>
      <c r="I63" s="1">
        <f>'8_ForestFire'!G63</f>
        <v>0</v>
      </c>
      <c r="L63" s="1">
        <f t="shared" si="1"/>
        <v>58.488209225048202</v>
      </c>
      <c r="M63" s="1">
        <f t="shared" si="2"/>
        <v>0.32969667294834509</v>
      </c>
      <c r="N63" s="1">
        <f t="shared" si="3"/>
        <v>0.32969667294834509</v>
      </c>
      <c r="O63" s="1">
        <f t="shared" si="4"/>
        <v>39.203914064313381</v>
      </c>
      <c r="P63" s="1">
        <f t="shared" si="5"/>
        <v>0</v>
      </c>
      <c r="Q63" s="1">
        <f t="shared" si="6"/>
        <v>0</v>
      </c>
      <c r="R63" s="1">
        <f t="shared" si="7"/>
        <v>1.6484833647417252</v>
      </c>
      <c r="S63" s="1">
        <f t="shared" si="8"/>
        <v>0</v>
      </c>
    </row>
    <row r="64" spans="1:19" x14ac:dyDescent="0.2">
      <c r="A64" s="1" t="s">
        <v>66</v>
      </c>
      <c r="B64" s="1">
        <f>'1_On-roadTransport'!G64</f>
        <v>568.19984566461073</v>
      </c>
      <c r="C64" s="1">
        <f>'2_Railway'!G64</f>
        <v>3</v>
      </c>
      <c r="D64" s="1">
        <f>'3_Offroad'!G64</f>
        <v>2</v>
      </c>
      <c r="E64" s="1">
        <f>'4_Industry'!G64</f>
        <v>114.7191925248473</v>
      </c>
      <c r="F64" s="1">
        <f>'5_PowerGen'!G64</f>
        <v>0</v>
      </c>
      <c r="G64" s="1">
        <f>'6_AgriculturalWasteOpenBurning'!G64</f>
        <v>14.657820750000001</v>
      </c>
      <c r="H64" s="1">
        <f>'7_MSWOpenBurning'!G64</f>
        <v>18</v>
      </c>
      <c r="I64" s="1">
        <f>'8_ForestFire'!G64</f>
        <v>0</v>
      </c>
      <c r="L64" s="1">
        <f t="shared" si="1"/>
        <v>78.853468386548641</v>
      </c>
      <c r="M64" s="1">
        <f t="shared" si="2"/>
        <v>0.41633310351034414</v>
      </c>
      <c r="N64" s="1">
        <f t="shared" si="3"/>
        <v>0.27755540234022941</v>
      </c>
      <c r="O64" s="1">
        <f t="shared" si="4"/>
        <v>15.920465818690117</v>
      </c>
      <c r="P64" s="1">
        <f t="shared" si="5"/>
        <v>0</v>
      </c>
      <c r="Q64" s="1">
        <f t="shared" si="6"/>
        <v>2.0341786678486065</v>
      </c>
      <c r="R64" s="1">
        <f t="shared" si="7"/>
        <v>2.4979986210620644</v>
      </c>
      <c r="S64" s="1">
        <f t="shared" si="8"/>
        <v>0</v>
      </c>
    </row>
    <row r="65" spans="1:19" x14ac:dyDescent="0.2">
      <c r="A65" s="1" t="s">
        <v>68</v>
      </c>
      <c r="B65" s="1">
        <f>'1_On-roadTransport'!G65</f>
        <v>524.47696041949905</v>
      </c>
      <c r="C65" s="1">
        <f>'2_Railway'!G65</f>
        <v>7</v>
      </c>
      <c r="D65" s="1">
        <f>'3_Offroad'!G65</f>
        <v>2</v>
      </c>
      <c r="E65" s="1">
        <f>'4_Industry'!G65</f>
        <v>492.26829579338198</v>
      </c>
      <c r="F65" s="1">
        <f>'5_PowerGen'!G65</f>
        <v>2</v>
      </c>
      <c r="G65" s="1">
        <f>'6_AgriculturalWasteOpenBurning'!G65</f>
        <v>2203.36661527875</v>
      </c>
      <c r="H65" s="1">
        <f>'7_MSWOpenBurning'!G65</f>
        <v>12</v>
      </c>
      <c r="I65" s="1">
        <f>'8_ForestFire'!G65</f>
        <v>36.794047500000005</v>
      </c>
      <c r="L65" s="1">
        <f t="shared" si="1"/>
        <v>15.990609894711353</v>
      </c>
      <c r="M65" s="1">
        <f t="shared" si="2"/>
        <v>0.21342075574387415</v>
      </c>
      <c r="N65" s="1">
        <f t="shared" si="3"/>
        <v>6.0977358783964042E-2</v>
      </c>
      <c r="O65" s="1">
        <f t="shared" si="4"/>
        <v>15.008610245281794</v>
      </c>
      <c r="P65" s="1">
        <f t="shared" si="5"/>
        <v>6.0977358783964042E-2</v>
      </c>
      <c r="Q65" s="1">
        <f t="shared" si="6"/>
        <v>67.177738316230403</v>
      </c>
      <c r="R65" s="1">
        <f t="shared" si="7"/>
        <v>0.36586415270378431</v>
      </c>
      <c r="S65" s="1">
        <f t="shared" si="8"/>
        <v>1.1218019177608578</v>
      </c>
    </row>
    <row r="66" spans="1:19" x14ac:dyDescent="0.2">
      <c r="A66" s="1" t="s">
        <v>67</v>
      </c>
      <c r="B66" s="1">
        <f>'1_On-roadTransport'!G66</f>
        <v>1269.46923701177</v>
      </c>
      <c r="C66" s="1">
        <f>'2_Railway'!G66</f>
        <v>13</v>
      </c>
      <c r="D66" s="1">
        <f>'3_Offroad'!G66</f>
        <v>3</v>
      </c>
      <c r="E66" s="1">
        <f>'4_Industry'!G66</f>
        <v>350.34404135200282</v>
      </c>
      <c r="F66" s="1">
        <f>'5_PowerGen'!G66</f>
        <v>452</v>
      </c>
      <c r="G66" s="1">
        <f>'6_AgriculturalWasteOpenBurning'!G66</f>
        <v>1100.4801692287501</v>
      </c>
      <c r="H66" s="1">
        <f>'7_MSWOpenBurning'!G66</f>
        <v>18</v>
      </c>
      <c r="I66" s="1">
        <f>'8_ForestFire'!G66</f>
        <v>31.537755000000004</v>
      </c>
      <c r="L66" s="1">
        <f t="shared" si="1"/>
        <v>39.207394011006791</v>
      </c>
      <c r="M66" s="1">
        <f t="shared" si="2"/>
        <v>0.40150332696747543</v>
      </c>
      <c r="N66" s="1">
        <f t="shared" si="3"/>
        <v>9.2654613915571254E-2</v>
      </c>
      <c r="O66" s="1">
        <f t="shared" si="4"/>
        <v>10.820330629696917</v>
      </c>
      <c r="P66" s="1">
        <f t="shared" si="5"/>
        <v>13.959961829946069</v>
      </c>
      <c r="Q66" s="1">
        <f t="shared" si="6"/>
        <v>33.988188400544125</v>
      </c>
      <c r="R66" s="1">
        <f t="shared" si="7"/>
        <v>0.55592768349342758</v>
      </c>
      <c r="S66" s="1">
        <f t="shared" si="8"/>
        <v>0.97403950442962584</v>
      </c>
    </row>
    <row r="67" spans="1:19" x14ac:dyDescent="0.2">
      <c r="A67" s="1" t="s">
        <v>69</v>
      </c>
      <c r="B67" s="1">
        <f>'1_On-roadTransport'!G67</f>
        <v>273.9277814504166</v>
      </c>
      <c r="C67" s="1">
        <f>'2_Railway'!G67</f>
        <v>0</v>
      </c>
      <c r="D67" s="1">
        <f>'3_Offroad'!G67</f>
        <v>1</v>
      </c>
      <c r="E67" s="1">
        <f>'4_Industry'!G67</f>
        <v>89.706178936133142</v>
      </c>
      <c r="F67" s="1">
        <f>'5_PowerGen'!G67</f>
        <v>0</v>
      </c>
      <c r="G67" s="1">
        <f>'6_AgriculturalWasteOpenBurning'!G67</f>
        <v>1593.3264114374999</v>
      </c>
      <c r="H67" s="1">
        <f>'7_MSWOpenBurning'!G67</f>
        <v>5</v>
      </c>
      <c r="I67" s="1">
        <f>'8_ForestFire'!G67</f>
        <v>0</v>
      </c>
      <c r="L67" s="1">
        <f t="shared" si="1"/>
        <v>13.954829928424564</v>
      </c>
      <c r="M67" s="1">
        <f t="shared" si="2"/>
        <v>0</v>
      </c>
      <c r="N67" s="1">
        <f t="shared" si="3"/>
        <v>5.0943463472508416E-2</v>
      </c>
      <c r="O67" s="1">
        <f t="shared" si="4"/>
        <v>4.5699434498912019</v>
      </c>
      <c r="P67" s="1">
        <f t="shared" si="5"/>
        <v>0</v>
      </c>
      <c r="Q67" s="1">
        <f t="shared" si="6"/>
        <v>81.169565840849188</v>
      </c>
      <c r="R67" s="1">
        <f t="shared" si="7"/>
        <v>0.25471731736254205</v>
      </c>
      <c r="S67" s="1">
        <f t="shared" si="8"/>
        <v>0</v>
      </c>
    </row>
    <row r="68" spans="1:19" x14ac:dyDescent="0.2">
      <c r="A68" s="1" t="s">
        <v>73</v>
      </c>
      <c r="B68" s="1">
        <f>'1_On-roadTransport'!G68</f>
        <v>601.72260020933982</v>
      </c>
      <c r="C68" s="1">
        <f>'2_Railway'!G68</f>
        <v>2</v>
      </c>
      <c r="D68" s="1">
        <f>'3_Offroad'!G68</f>
        <v>3</v>
      </c>
      <c r="E68" s="1">
        <f>'4_Industry'!G68</f>
        <v>457.19484284398197</v>
      </c>
      <c r="F68" s="1">
        <f>'5_PowerGen'!G68</f>
        <v>0</v>
      </c>
      <c r="G68" s="1">
        <f>'6_AgriculturalWasteOpenBurning'!G68</f>
        <v>4504.1270497875003</v>
      </c>
      <c r="H68" s="1">
        <f>'7_MSWOpenBurning'!G68</f>
        <v>14</v>
      </c>
      <c r="I68" s="1">
        <f>'8_ForestFire'!G68</f>
        <v>268.07091750000001</v>
      </c>
      <c r="L68" s="1">
        <f t="shared" ref="L68:L79" si="9">B68/SUM($B68:$I68)*100</f>
        <v>10.285653495753582</v>
      </c>
      <c r="M68" s="1">
        <f t="shared" ref="M68:M79" si="10">C68/SUM($B68:$I68)*100</f>
        <v>3.4187359730796868E-2</v>
      </c>
      <c r="N68" s="1">
        <f t="shared" ref="N68:N79" si="11">D68/SUM($B68:$I68)*100</f>
        <v>5.1281039596195302E-2</v>
      </c>
      <c r="O68" s="1">
        <f t="shared" ref="O68:O79" si="12">E68/SUM($B68:$I68)*100</f>
        <v>7.8151422796861754</v>
      </c>
      <c r="P68" s="1">
        <f t="shared" ref="P68:P79" si="13">F68/SUM($B68:$I68)*100</f>
        <v>0</v>
      </c>
      <c r="Q68" s="1">
        <f t="shared" ref="Q68:Q79" si="14">G68/SUM($B68:$I68)*100</f>
        <v>76.992105862149046</v>
      </c>
      <c r="R68" s="1">
        <f t="shared" ref="R68:R79" si="15">H68/SUM($B68:$I68)*100</f>
        <v>0.23931151811557808</v>
      </c>
      <c r="S68" s="1">
        <f t="shared" ref="S68:S79" si="16">I68/SUM($B68:$I68)*100</f>
        <v>4.5823184449686343</v>
      </c>
    </row>
    <row r="69" spans="1:19" x14ac:dyDescent="0.2">
      <c r="A69" s="1" t="s">
        <v>70</v>
      </c>
      <c r="B69" s="1">
        <f>'1_On-roadTransport'!G69</f>
        <v>1304.307158893987</v>
      </c>
      <c r="C69" s="1">
        <f>'2_Railway'!G69</f>
        <v>4</v>
      </c>
      <c r="D69" s="1">
        <f>'3_Offroad'!G69</f>
        <v>4</v>
      </c>
      <c r="E69" s="1">
        <f>'4_Industry'!G69</f>
        <v>79.752297902360652</v>
      </c>
      <c r="F69" s="1">
        <f>'5_PowerGen'!G69</f>
        <v>0</v>
      </c>
      <c r="G69" s="1">
        <f>'6_AgriculturalWasteOpenBurning'!G69</f>
        <v>5930.5365659137487</v>
      </c>
      <c r="H69" s="1">
        <f>'7_MSWOpenBurning'!G69</f>
        <v>21</v>
      </c>
      <c r="I69" s="1">
        <f>'8_ForestFire'!G69</f>
        <v>24.178945500000001</v>
      </c>
      <c r="L69" s="1">
        <f t="shared" si="9"/>
        <v>17.702863680306606</v>
      </c>
      <c r="M69" s="1">
        <f t="shared" si="10"/>
        <v>5.4290474631199917E-2</v>
      </c>
      <c r="N69" s="1">
        <f t="shared" si="11"/>
        <v>5.4290474631199917E-2</v>
      </c>
      <c r="O69" s="1">
        <f t="shared" si="12"/>
        <v>1.0824475265120024</v>
      </c>
      <c r="P69" s="1">
        <f t="shared" si="13"/>
        <v>0</v>
      </c>
      <c r="Q69" s="1">
        <f t="shared" si="14"/>
        <v>80.492911245285953</v>
      </c>
      <c r="R69" s="1">
        <f t="shared" si="15"/>
        <v>0.28502499181379953</v>
      </c>
      <c r="S69" s="1">
        <f t="shared" si="16"/>
        <v>0.3281716068192288</v>
      </c>
    </row>
    <row r="70" spans="1:19" x14ac:dyDescent="0.2">
      <c r="A70" s="1" t="s">
        <v>71</v>
      </c>
      <c r="B70" s="1">
        <f>'1_On-roadTransport'!G70</f>
        <v>1144.546492016106</v>
      </c>
      <c r="C70" s="1">
        <f>'2_Railway'!G70</f>
        <v>15</v>
      </c>
      <c r="D70" s="1">
        <f>'3_Offroad'!G70</f>
        <v>4</v>
      </c>
      <c r="E70" s="1">
        <f>'4_Industry'!G70</f>
        <v>381.30887842753879</v>
      </c>
      <c r="F70" s="1">
        <f>'5_PowerGen'!G70</f>
        <v>35</v>
      </c>
      <c r="G70" s="1">
        <f>'6_AgriculturalWasteOpenBurning'!G70</f>
        <v>7.3289103750000004</v>
      </c>
      <c r="H70" s="1">
        <f>'7_MSWOpenBurning'!G70</f>
        <v>32</v>
      </c>
      <c r="I70" s="1">
        <f>'8_ForestFire'!G70</f>
        <v>1.7520975000000001</v>
      </c>
      <c r="L70" s="1">
        <f t="shared" si="9"/>
        <v>70.610204529021331</v>
      </c>
      <c r="M70" s="1">
        <f t="shared" si="10"/>
        <v>0.92539103944098722</v>
      </c>
      <c r="N70" s="1">
        <f t="shared" si="11"/>
        <v>0.24677094385092993</v>
      </c>
      <c r="O70" s="1">
        <f t="shared" si="12"/>
        <v>23.523987957075811</v>
      </c>
      <c r="P70" s="1">
        <f t="shared" si="13"/>
        <v>2.1592457586956368</v>
      </c>
      <c r="Q70" s="1">
        <f t="shared" si="14"/>
        <v>0.45214053265940574</v>
      </c>
      <c r="R70" s="1">
        <f t="shared" si="15"/>
        <v>1.9741675508074394</v>
      </c>
      <c r="S70" s="1">
        <f t="shared" si="16"/>
        <v>0.10809168844846369</v>
      </c>
    </row>
    <row r="71" spans="1:19" x14ac:dyDescent="0.2">
      <c r="A71" s="1" t="s">
        <v>72</v>
      </c>
      <c r="B71" s="1">
        <f>'1_On-roadTransport'!G71</f>
        <v>960.41363172297679</v>
      </c>
      <c r="C71" s="1">
        <f>'2_Railway'!G71</f>
        <v>6</v>
      </c>
      <c r="D71" s="1">
        <f>'3_Offroad'!G71</f>
        <v>6</v>
      </c>
      <c r="E71" s="1">
        <f>'4_Industry'!G71</f>
        <v>427.68085389014209</v>
      </c>
      <c r="F71" s="1">
        <f>'5_PowerGen'!G71</f>
        <v>0</v>
      </c>
      <c r="G71" s="1">
        <f>'6_AgriculturalWasteOpenBurning'!G71</f>
        <v>12375.952850463753</v>
      </c>
      <c r="H71" s="1">
        <f>'7_MSWOpenBurning'!G71</f>
        <v>27</v>
      </c>
      <c r="I71" s="1">
        <f>'8_ForestFire'!G71</f>
        <v>11.563843500000001</v>
      </c>
      <c r="L71" s="1">
        <f t="shared" si="9"/>
        <v>6.9521582564902378</v>
      </c>
      <c r="M71" s="1">
        <f t="shared" si="10"/>
        <v>4.3432275595785344E-2</v>
      </c>
      <c r="N71" s="1">
        <f t="shared" si="11"/>
        <v>4.3432275595785344E-2</v>
      </c>
      <c r="O71" s="1">
        <f t="shared" si="12"/>
        <v>3.0958587855329096</v>
      </c>
      <c r="P71" s="1">
        <f t="shared" si="13"/>
        <v>0</v>
      </c>
      <c r="Q71" s="1">
        <f t="shared" si="14"/>
        <v>89.585965826964483</v>
      </c>
      <c r="R71" s="1">
        <f t="shared" si="15"/>
        <v>0.19544524018103404</v>
      </c>
      <c r="S71" s="1">
        <f t="shared" si="16"/>
        <v>8.3707339639755171E-2</v>
      </c>
    </row>
    <row r="72" spans="1:19" x14ac:dyDescent="0.2">
      <c r="A72" s="1" t="s">
        <v>74</v>
      </c>
      <c r="B72" s="1">
        <f>'1_On-roadTransport'!G72</f>
        <v>356.88257939536862</v>
      </c>
      <c r="C72" s="1">
        <f>'2_Railway'!G72</f>
        <v>3</v>
      </c>
      <c r="D72" s="1">
        <f>'3_Offroad'!G72</f>
        <v>2</v>
      </c>
      <c r="E72" s="1">
        <f>'4_Industry'!G72</f>
        <v>53.04946407026366</v>
      </c>
      <c r="F72" s="1">
        <f>'5_PowerGen'!G72</f>
        <v>0</v>
      </c>
      <c r="G72" s="1">
        <f>'6_AgriculturalWasteOpenBurning'!G72</f>
        <v>1844.39447982</v>
      </c>
      <c r="H72" s="1">
        <f>'7_MSWOpenBurning'!G72</f>
        <v>13</v>
      </c>
      <c r="I72" s="1">
        <f>'8_ForestFire'!G72</f>
        <v>35.04195</v>
      </c>
      <c r="L72" s="1">
        <f t="shared" si="9"/>
        <v>15.467082242273042</v>
      </c>
      <c r="M72" s="1">
        <f t="shared" si="10"/>
        <v>0.13001824523189739</v>
      </c>
      <c r="N72" s="1">
        <f t="shared" si="11"/>
        <v>8.6678830154598263E-2</v>
      </c>
      <c r="O72" s="1">
        <f t="shared" si="12"/>
        <v>2.299132742969423</v>
      </c>
      <c r="P72" s="1">
        <f t="shared" si="13"/>
        <v>0</v>
      </c>
      <c r="Q72" s="1">
        <f t="shared" si="14"/>
        <v>79.93497792719819</v>
      </c>
      <c r="R72" s="1">
        <f t="shared" si="15"/>
        <v>0.56341239600488868</v>
      </c>
      <c r="S72" s="1">
        <f t="shared" si="16"/>
        <v>1.5186976161679622</v>
      </c>
    </row>
    <row r="73" spans="1:19" x14ac:dyDescent="0.2">
      <c r="A73" s="1" t="s">
        <v>75</v>
      </c>
      <c r="B73" s="1">
        <f>'1_On-roadTransport'!G73</f>
        <v>408.35438941008061</v>
      </c>
      <c r="C73" s="1">
        <f>'2_Railway'!G73</f>
        <v>0</v>
      </c>
      <c r="D73" s="1">
        <f>'3_Offroad'!G73</f>
        <v>2</v>
      </c>
      <c r="E73" s="1">
        <f>'4_Industry'!G73</f>
        <v>32.343386478815162</v>
      </c>
      <c r="F73" s="1">
        <f>'5_PowerGen'!G73</f>
        <v>0</v>
      </c>
      <c r="G73" s="1">
        <f>'6_AgriculturalWasteOpenBurning'!G73</f>
        <v>1801.2652035187498</v>
      </c>
      <c r="H73" s="1">
        <f>'7_MSWOpenBurning'!G73</f>
        <v>12</v>
      </c>
      <c r="I73" s="1">
        <f>'8_ForestFire'!G73</f>
        <v>76.391451000000004</v>
      </c>
      <c r="L73" s="1">
        <f t="shared" si="9"/>
        <v>17.508247635360853</v>
      </c>
      <c r="M73" s="1">
        <f t="shared" si="10"/>
        <v>0</v>
      </c>
      <c r="N73" s="1">
        <f t="shared" si="11"/>
        <v>8.5750260506094814E-2</v>
      </c>
      <c r="O73" s="1">
        <f t="shared" si="12"/>
        <v>1.3867269081038527</v>
      </c>
      <c r="P73" s="1">
        <f t="shared" si="13"/>
        <v>0</v>
      </c>
      <c r="Q73" s="1">
        <f t="shared" si="14"/>
        <v>77.22948022114835</v>
      </c>
      <c r="R73" s="1">
        <f t="shared" si="15"/>
        <v>0.51450156303656891</v>
      </c>
      <c r="S73" s="1">
        <f t="shared" si="16"/>
        <v>3.2752934118442893</v>
      </c>
    </row>
    <row r="74" spans="1:19" x14ac:dyDescent="0.2">
      <c r="A74" s="1" t="s">
        <v>81</v>
      </c>
      <c r="B74" s="1">
        <f>'1_On-roadTransport'!G74</f>
        <v>322.85138875476332</v>
      </c>
      <c r="C74" s="1">
        <f>'2_Railway'!G74</f>
        <v>0</v>
      </c>
      <c r="D74" s="1">
        <f>'3_Offroad'!G74</f>
        <v>1</v>
      </c>
      <c r="E74" s="1">
        <f>'4_Industry'!G74</f>
        <v>140.22385073631091</v>
      </c>
      <c r="F74" s="1">
        <f>'5_PowerGen'!G74</f>
        <v>0</v>
      </c>
      <c r="G74" s="1">
        <f>'6_AgriculturalWasteOpenBurning'!G74</f>
        <v>1344.4597231875002</v>
      </c>
      <c r="H74" s="1">
        <f>'7_MSWOpenBurning'!G74</f>
        <v>7</v>
      </c>
      <c r="I74" s="1">
        <f>'8_ForestFire'!G74</f>
        <v>0</v>
      </c>
      <c r="L74" s="1">
        <f t="shared" si="9"/>
        <v>17.782713932340918</v>
      </c>
      <c r="M74" s="1">
        <f t="shared" si="10"/>
        <v>0</v>
      </c>
      <c r="N74" s="1">
        <f t="shared" si="11"/>
        <v>5.5080184108635188E-2</v>
      </c>
      <c r="O74" s="1">
        <f t="shared" si="12"/>
        <v>7.723555514977785</v>
      </c>
      <c r="P74" s="1">
        <f t="shared" si="13"/>
        <v>0</v>
      </c>
      <c r="Q74" s="1">
        <f t="shared" si="14"/>
        <v>74.053089079812224</v>
      </c>
      <c r="R74" s="1">
        <f t="shared" si="15"/>
        <v>0.38556128876044637</v>
      </c>
      <c r="S74" s="1">
        <f t="shared" si="16"/>
        <v>0</v>
      </c>
    </row>
    <row r="75" spans="1:19" x14ac:dyDescent="0.2">
      <c r="A75" s="1" t="s">
        <v>76</v>
      </c>
      <c r="B75" s="1">
        <f>'1_On-roadTransport'!G75</f>
        <v>224.21359812647449</v>
      </c>
      <c r="C75" s="1">
        <f>'2_Railway'!G75</f>
        <v>0</v>
      </c>
      <c r="D75" s="1">
        <f>'3_Offroad'!G75</f>
        <v>2</v>
      </c>
      <c r="E75" s="1">
        <f>'4_Industry'!G75</f>
        <v>502.07659933415499</v>
      </c>
      <c r="F75" s="1">
        <f>'5_PowerGen'!G75</f>
        <v>0</v>
      </c>
      <c r="G75" s="1">
        <f>'6_AgriculturalWasteOpenBurning'!G75</f>
        <v>1812.5551596937501</v>
      </c>
      <c r="H75" s="1">
        <f>'7_MSWOpenBurning'!G75</f>
        <v>9</v>
      </c>
      <c r="I75" s="1">
        <f>'8_ForestFire'!G75</f>
        <v>16.820136000000002</v>
      </c>
      <c r="L75" s="1">
        <f t="shared" si="9"/>
        <v>8.7355987262259323</v>
      </c>
      <c r="M75" s="1">
        <f t="shared" si="10"/>
        <v>0</v>
      </c>
      <c r="N75" s="1">
        <f t="shared" si="11"/>
        <v>7.7922113549048461E-2</v>
      </c>
      <c r="O75" s="1">
        <f t="shared" si="12"/>
        <v>19.561434891818067</v>
      </c>
      <c r="P75" s="1">
        <f t="shared" si="13"/>
        <v>0</v>
      </c>
      <c r="Q75" s="1">
        <f t="shared" si="14"/>
        <v>70.619064483785024</v>
      </c>
      <c r="R75" s="1">
        <f t="shared" si="15"/>
        <v>0.35064951097071806</v>
      </c>
      <c r="S75" s="1">
        <f t="shared" si="16"/>
        <v>0.65533027365121899</v>
      </c>
    </row>
    <row r="76" spans="1:19" x14ac:dyDescent="0.2">
      <c r="A76" s="1" t="s">
        <v>77</v>
      </c>
      <c r="B76" s="1">
        <f>'1_On-roadTransport'!G76</f>
        <v>1248.5794903954541</v>
      </c>
      <c r="C76" s="1">
        <f>'2_Railway'!G76</f>
        <v>8</v>
      </c>
      <c r="D76" s="1">
        <f>'3_Offroad'!G76</f>
        <v>7</v>
      </c>
      <c r="E76" s="1">
        <f>'4_Industry'!G76</f>
        <v>39.826231574147968</v>
      </c>
      <c r="F76" s="1">
        <f>'5_PowerGen'!G76</f>
        <v>0</v>
      </c>
      <c r="G76" s="1">
        <f>'6_AgriculturalWasteOpenBurning'!G76</f>
        <v>7097.8468669987506</v>
      </c>
      <c r="H76" s="1">
        <f>'7_MSWOpenBurning'!G76</f>
        <v>42</v>
      </c>
      <c r="I76" s="1">
        <f>'8_ForestFire'!G76</f>
        <v>144.37283400000001</v>
      </c>
      <c r="L76" s="1">
        <f t="shared" si="9"/>
        <v>14.539286809785851</v>
      </c>
      <c r="M76" s="1">
        <f t="shared" si="10"/>
        <v>9.3157300254425424E-2</v>
      </c>
      <c r="N76" s="1">
        <f t="shared" si="11"/>
        <v>8.1512637722622253E-2</v>
      </c>
      <c r="O76" s="1">
        <f t="shared" si="12"/>
        <v>0.46376302659439755</v>
      </c>
      <c r="P76" s="1">
        <f t="shared" si="13"/>
        <v>0</v>
      </c>
      <c r="Q76" s="1">
        <f t="shared" si="14"/>
        <v>82.652031468616926</v>
      </c>
      <c r="R76" s="1">
        <f t="shared" si="15"/>
        <v>0.48907582633573354</v>
      </c>
      <c r="S76" s="1">
        <f t="shared" si="16"/>
        <v>1.6811729306900403</v>
      </c>
    </row>
    <row r="77" spans="1:19" x14ac:dyDescent="0.2">
      <c r="A77" s="1" t="s">
        <v>78</v>
      </c>
      <c r="B77" s="1">
        <f>'1_On-roadTransport'!G77</f>
        <v>403.04057217840978</v>
      </c>
      <c r="C77" s="1">
        <f>'2_Railway'!G77</f>
        <v>8</v>
      </c>
      <c r="D77" s="1">
        <f>'3_Offroad'!G77</f>
        <v>2</v>
      </c>
      <c r="E77" s="1">
        <f>'4_Industry'!G77</f>
        <v>66.654335286445374</v>
      </c>
      <c r="F77" s="1">
        <f>'5_PowerGen'!G77</f>
        <v>0</v>
      </c>
      <c r="G77" s="1">
        <f>'6_AgriculturalWasteOpenBurning'!G77</f>
        <v>4885.2125403299997</v>
      </c>
      <c r="H77" s="1">
        <f>'7_MSWOpenBurning'!G77</f>
        <v>13</v>
      </c>
      <c r="I77" s="1">
        <f>'8_ForestFire'!G77</f>
        <v>343.41111000000001</v>
      </c>
      <c r="L77" s="1">
        <f t="shared" si="9"/>
        <v>7.0445399623710534</v>
      </c>
      <c r="M77" s="1">
        <f t="shared" si="10"/>
        <v>0.13982790713690671</v>
      </c>
      <c r="N77" s="1">
        <f t="shared" si="11"/>
        <v>3.4956976784226677E-2</v>
      </c>
      <c r="O77" s="1">
        <f t="shared" si="12"/>
        <v>1.165017025588166</v>
      </c>
      <c r="P77" s="1">
        <f t="shared" si="13"/>
        <v>0</v>
      </c>
      <c r="Q77" s="1">
        <f t="shared" si="14"/>
        <v>85.38613067916441</v>
      </c>
      <c r="R77" s="1">
        <f t="shared" si="15"/>
        <v>0.22722034909747341</v>
      </c>
      <c r="S77" s="1">
        <f t="shared" si="16"/>
        <v>6.0023070998577568</v>
      </c>
    </row>
    <row r="78" spans="1:19" x14ac:dyDescent="0.2">
      <c r="A78" s="1" t="s">
        <v>79</v>
      </c>
      <c r="B78" s="1">
        <f>'1_On-roadTransport'!G78</f>
        <v>364.19698793854133</v>
      </c>
      <c r="C78" s="1">
        <f>'2_Railway'!G78</f>
        <v>0</v>
      </c>
      <c r="D78" s="1">
        <f>'3_Offroad'!G78</f>
        <v>1</v>
      </c>
      <c r="E78" s="1">
        <f>'4_Industry'!G78</f>
        <v>12.420184586933839</v>
      </c>
      <c r="F78" s="1">
        <f>'5_PowerGen'!G78</f>
        <v>0</v>
      </c>
      <c r="G78" s="1">
        <f>'6_AgriculturalWasteOpenBurning'!G78</f>
        <v>1962.31792077</v>
      </c>
      <c r="H78" s="1">
        <f>'7_MSWOpenBurning'!G78</f>
        <v>7</v>
      </c>
      <c r="I78" s="1">
        <f>'8_ForestFire'!G78</f>
        <v>120.89472750000002</v>
      </c>
      <c r="L78" s="1">
        <f t="shared" si="9"/>
        <v>14.757783736527944</v>
      </c>
      <c r="M78" s="1">
        <f t="shared" si="10"/>
        <v>0</v>
      </c>
      <c r="N78" s="1">
        <f t="shared" si="11"/>
        <v>4.0521432700641485E-2</v>
      </c>
      <c r="O78" s="1">
        <f t="shared" si="12"/>
        <v>0.5032836738689842</v>
      </c>
      <c r="P78" s="1">
        <f t="shared" si="13"/>
        <v>0</v>
      </c>
      <c r="Q78" s="1">
        <f t="shared" si="14"/>
        <v>79.515933563744284</v>
      </c>
      <c r="R78" s="1">
        <f t="shared" si="15"/>
        <v>0.28365002890449043</v>
      </c>
      <c r="S78" s="1">
        <f t="shared" si="16"/>
        <v>4.8988275642536427</v>
      </c>
    </row>
    <row r="79" spans="1:19" x14ac:dyDescent="0.2">
      <c r="A79" s="1" t="s">
        <v>80</v>
      </c>
      <c r="B79" s="1">
        <f>'1_On-roadTransport'!G79</f>
        <v>1297.152012710395</v>
      </c>
      <c r="C79" s="1">
        <f>'2_Railway'!G79</f>
        <v>2</v>
      </c>
      <c r="D79" s="1">
        <f>'3_Offroad'!G79</f>
        <v>8</v>
      </c>
      <c r="E79" s="1">
        <f>'4_Industry'!G79</f>
        <v>25.102015956318979</v>
      </c>
      <c r="F79" s="1">
        <f>'5_PowerGen'!G79</f>
        <v>0</v>
      </c>
      <c r="G79" s="1">
        <f>'6_AgriculturalWasteOpenBurning'!G79</f>
        <v>9163.7431043175002</v>
      </c>
      <c r="H79" s="1">
        <f>'7_MSWOpenBurning'!G79</f>
        <v>44</v>
      </c>
      <c r="I79" s="1">
        <f>'8_ForestFire'!G79</f>
        <v>216.90967050000003</v>
      </c>
      <c r="L79" s="1">
        <f t="shared" si="9"/>
        <v>12.058782663155929</v>
      </c>
      <c r="M79" s="1">
        <f t="shared" si="10"/>
        <v>1.8592705473214573E-2</v>
      </c>
      <c r="N79" s="1">
        <f t="shared" si="11"/>
        <v>7.4370821892858291E-2</v>
      </c>
      <c r="O79" s="1">
        <f t="shared" si="12"/>
        <v>0.2333571947298857</v>
      </c>
      <c r="P79" s="1">
        <f t="shared" si="13"/>
        <v>0</v>
      </c>
      <c r="Q79" s="1">
        <f t="shared" si="14"/>
        <v>85.189388285388148</v>
      </c>
      <c r="R79" s="1">
        <f t="shared" si="15"/>
        <v>0.40903952041072061</v>
      </c>
      <c r="S79" s="1">
        <f t="shared" si="16"/>
        <v>2.0164688089492602</v>
      </c>
    </row>
  </sheetData>
  <mergeCells count="2">
    <mergeCell ref="B1:I1"/>
    <mergeCell ref="L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D3BC-EDEF-4516-A15E-CEF89536C802}">
  <dimension ref="A1:M79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16.1640625" style="1" bestFit="1" customWidth="1"/>
    <col min="2" max="9" width="9.33203125" style="1" bestFit="1" customWidth="1"/>
    <col min="10" max="10" width="10.6640625" style="1" bestFit="1" customWidth="1"/>
    <col min="11" max="11" width="10.1640625" style="1" bestFit="1" customWidth="1"/>
    <col min="12" max="13" width="9.33203125" style="1" bestFit="1" customWidth="1"/>
  </cols>
  <sheetData>
    <row r="1" spans="1:13" x14ac:dyDescent="0.2">
      <c r="A1" s="17" t="s">
        <v>90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">
      <c r="A2" s="3" t="s">
        <v>0</v>
      </c>
      <c r="B2" s="3" t="s">
        <v>2</v>
      </c>
      <c r="C2" s="3" t="s">
        <v>1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3</v>
      </c>
      <c r="K2" s="3" t="s">
        <v>10</v>
      </c>
      <c r="L2" s="3" t="s">
        <v>11</v>
      </c>
      <c r="M2" s="3" t="s">
        <v>12</v>
      </c>
    </row>
    <row r="3" spans="1:13" x14ac:dyDescent="0.2">
      <c r="A3" s="1" t="s">
        <v>83</v>
      </c>
      <c r="B3" s="1">
        <v>22397.02252606137</v>
      </c>
      <c r="C3" s="1">
        <v>59872.798174111078</v>
      </c>
      <c r="D3" s="1">
        <v>6022.5130564868687</v>
      </c>
      <c r="E3" s="1">
        <v>92.600727047670588</v>
      </c>
      <c r="F3" s="1">
        <v>2154.254573104346</v>
      </c>
      <c r="G3" s="1">
        <v>2082.5997900046232</v>
      </c>
      <c r="H3" s="1">
        <v>804.66471619195136</v>
      </c>
      <c r="I3" s="1">
        <v>651.95116737243598</v>
      </c>
      <c r="J3" s="1">
        <v>365.36520872798292</v>
      </c>
      <c r="K3" s="1">
        <v>1903034.5581765431</v>
      </c>
      <c r="L3" s="1">
        <v>2349.543169552298</v>
      </c>
      <c r="M3" s="1">
        <v>148.65851542209921</v>
      </c>
    </row>
    <row r="4" spans="1:13" x14ac:dyDescent="0.2">
      <c r="A4" s="1" t="s">
        <v>82</v>
      </c>
      <c r="B4" s="1">
        <v>12784.05331790096</v>
      </c>
      <c r="C4" s="1">
        <v>30143.443836792809</v>
      </c>
      <c r="D4" s="1">
        <v>2853.5273099926808</v>
      </c>
      <c r="E4" s="1">
        <v>40.003393884131292</v>
      </c>
      <c r="F4" s="1">
        <v>1168.216187885386</v>
      </c>
      <c r="G4" s="1">
        <v>1130.926328242623</v>
      </c>
      <c r="H4" s="1">
        <v>443.84225054859297</v>
      </c>
      <c r="I4" s="1">
        <v>337.67729308479392</v>
      </c>
      <c r="J4" s="1">
        <v>126.9273695131134</v>
      </c>
      <c r="K4" s="1">
        <v>804453.59691271826</v>
      </c>
      <c r="L4" s="1">
        <v>1070.5242137514799</v>
      </c>
      <c r="M4" s="1">
        <v>51.619639547276101</v>
      </c>
    </row>
    <row r="5" spans="1:13" x14ac:dyDescent="0.2">
      <c r="A5" s="1" t="s">
        <v>84</v>
      </c>
      <c r="B5" s="1">
        <v>7725.3870914032177</v>
      </c>
      <c r="C5" s="1">
        <v>14362.896205524439</v>
      </c>
      <c r="D5" s="1">
        <v>1354.126441856032</v>
      </c>
      <c r="E5" s="1">
        <v>17.405161773984599</v>
      </c>
      <c r="F5" s="1">
        <v>652.69580403367297</v>
      </c>
      <c r="G5" s="1">
        <v>633.52675968559561</v>
      </c>
      <c r="H5" s="1">
        <v>253.9364936430882</v>
      </c>
      <c r="I5" s="1">
        <v>175.8374072044316</v>
      </c>
      <c r="J5" s="1">
        <v>56.7431579874699</v>
      </c>
      <c r="K5" s="1">
        <v>373946.33926550997</v>
      </c>
      <c r="L5" s="1">
        <v>512.4428893453985</v>
      </c>
      <c r="M5" s="1">
        <v>22.420671167237678</v>
      </c>
    </row>
    <row r="6" spans="1:13" x14ac:dyDescent="0.2">
      <c r="A6" s="1" t="s">
        <v>85</v>
      </c>
      <c r="B6" s="1">
        <v>9909.3258709349739</v>
      </c>
      <c r="C6" s="1">
        <v>19790.717916563241</v>
      </c>
      <c r="D6" s="1">
        <v>1803.9907236061511</v>
      </c>
      <c r="E6" s="1">
        <v>22.732850383693439</v>
      </c>
      <c r="F6" s="1">
        <v>862.79080426156065</v>
      </c>
      <c r="G6" s="1">
        <v>836.69163994850646</v>
      </c>
      <c r="H6" s="1">
        <v>335.40437046311303</v>
      </c>
      <c r="I6" s="1">
        <v>233.26042172102734</v>
      </c>
      <c r="J6" s="1">
        <v>70.166219335243568</v>
      </c>
      <c r="K6" s="1">
        <v>447574.15231362451</v>
      </c>
      <c r="L6" s="1">
        <v>661.6348899561948</v>
      </c>
      <c r="M6" s="1">
        <v>25.758858511463369</v>
      </c>
    </row>
    <row r="7" spans="1:13" x14ac:dyDescent="0.2">
      <c r="A7" s="1" t="s">
        <v>86</v>
      </c>
      <c r="B7" s="1">
        <v>7662.0356428011501</v>
      </c>
      <c r="C7" s="1">
        <v>12638.4501492654</v>
      </c>
      <c r="D7" s="1">
        <v>1145.927169603026</v>
      </c>
      <c r="E7" s="1">
        <v>16.189404344598291</v>
      </c>
      <c r="F7" s="1">
        <v>633.79465735725921</v>
      </c>
      <c r="G7" s="1">
        <v>615.62048586640208</v>
      </c>
      <c r="H7" s="1">
        <v>252.39359150837399</v>
      </c>
      <c r="I7" s="1">
        <v>158.35926345336188</v>
      </c>
      <c r="J7" s="1">
        <v>50.925850685962843</v>
      </c>
      <c r="K7" s="1">
        <v>321031.77330298501</v>
      </c>
      <c r="L7" s="1">
        <v>449.65864079181159</v>
      </c>
      <c r="M7" s="1">
        <v>19.41319440695084</v>
      </c>
    </row>
    <row r="8" spans="1:13" x14ac:dyDescent="0.2">
      <c r="A8" s="1" t="s">
        <v>87</v>
      </c>
      <c r="B8" s="1">
        <v>5027.0437583896492</v>
      </c>
      <c r="C8" s="1">
        <v>10947.029102454801</v>
      </c>
      <c r="D8" s="1">
        <v>1017.881060688916</v>
      </c>
      <c r="E8" s="1">
        <v>13.338086860857519</v>
      </c>
      <c r="F8" s="1">
        <v>447.52109327563801</v>
      </c>
      <c r="G8" s="1">
        <v>433.5952067905028</v>
      </c>
      <c r="H8" s="1">
        <v>171.63066775429269</v>
      </c>
      <c r="I8" s="1">
        <v>125.98879226283258</v>
      </c>
      <c r="J8" s="1">
        <v>39.572006404605538</v>
      </c>
      <c r="K8" s="1">
        <v>272824.73302706191</v>
      </c>
      <c r="L8" s="1">
        <v>369.01178726277959</v>
      </c>
      <c r="M8" s="1">
        <v>15.954944935843081</v>
      </c>
    </row>
    <row r="9" spans="1:13" x14ac:dyDescent="0.2">
      <c r="A9" s="1" t="s">
        <v>91</v>
      </c>
      <c r="B9" s="1">
        <v>916.4352576442202</v>
      </c>
      <c r="C9" s="1">
        <v>2799.791078308931</v>
      </c>
      <c r="D9" s="1">
        <v>272.03525013209969</v>
      </c>
      <c r="E9" s="1">
        <v>2.039107890847192</v>
      </c>
      <c r="F9" s="1">
        <v>90.498037223909733</v>
      </c>
      <c r="G9" s="1">
        <v>87.515033574560547</v>
      </c>
      <c r="H9" s="1">
        <v>32.173437212922749</v>
      </c>
      <c r="I9" s="1">
        <v>30.864164232781814</v>
      </c>
      <c r="J9" s="1">
        <v>10.43460097546803</v>
      </c>
      <c r="K9" s="1">
        <v>47119.952288370987</v>
      </c>
      <c r="L9" s="1">
        <v>93.039397520170738</v>
      </c>
      <c r="M9" s="1">
        <v>2.8881048572671841</v>
      </c>
    </row>
    <row r="10" spans="1:13" x14ac:dyDescent="0.2">
      <c r="A10" s="1" t="s">
        <v>13</v>
      </c>
      <c r="B10" s="1">
        <v>5227.2983087809725</v>
      </c>
      <c r="C10" s="1">
        <v>10784.55435142856</v>
      </c>
      <c r="D10" s="1">
        <v>1064.7995235050651</v>
      </c>
      <c r="E10" s="1">
        <v>18.900879609603081</v>
      </c>
      <c r="F10" s="1">
        <v>465.66377459084117</v>
      </c>
      <c r="G10" s="1">
        <v>451.45462575727578</v>
      </c>
      <c r="H10" s="1">
        <v>181.8578723931187</v>
      </c>
      <c r="I10" s="1">
        <v>123.91129412648964</v>
      </c>
      <c r="J10" s="1">
        <v>85.990502963506884</v>
      </c>
      <c r="K10" s="1">
        <v>342591.40270551742</v>
      </c>
      <c r="L10" s="1">
        <v>495.5631959884941</v>
      </c>
      <c r="M10" s="1">
        <v>31.719084796692279</v>
      </c>
    </row>
    <row r="11" spans="1:13" x14ac:dyDescent="0.2">
      <c r="A11" s="1" t="s">
        <v>14</v>
      </c>
      <c r="B11" s="1">
        <v>122003.52510195191</v>
      </c>
      <c r="C11" s="1">
        <v>270038.25500753848</v>
      </c>
      <c r="D11" s="1">
        <v>26441.978678481049</v>
      </c>
      <c r="E11" s="1">
        <v>813.46415776378683</v>
      </c>
      <c r="F11" s="1">
        <v>10113.683332525719</v>
      </c>
      <c r="G11" s="1">
        <v>9804.718005442739</v>
      </c>
      <c r="H11" s="1">
        <v>3926.5391348756211</v>
      </c>
      <c r="I11" s="1">
        <v>2732.4704911555468</v>
      </c>
      <c r="J11" s="1">
        <v>1893.4191836764189</v>
      </c>
      <c r="K11" s="1">
        <v>12566310.787030229</v>
      </c>
      <c r="L11" s="1">
        <v>17533.456308858342</v>
      </c>
      <c r="M11" s="1">
        <v>982.6519559551366</v>
      </c>
    </row>
    <row r="12" spans="1:13" x14ac:dyDescent="0.2">
      <c r="A12" s="1" t="s">
        <v>15</v>
      </c>
      <c r="B12" s="1">
        <v>12102.25673305521</v>
      </c>
      <c r="C12" s="1">
        <v>18799.67913478351</v>
      </c>
      <c r="D12" s="1">
        <v>1756.723200295223</v>
      </c>
      <c r="E12" s="1">
        <v>22.50172143635891</v>
      </c>
      <c r="F12" s="1">
        <v>977.0173307682528</v>
      </c>
      <c r="G12" s="1">
        <v>949.92524482889314</v>
      </c>
      <c r="H12" s="1">
        <v>388.21111396267162</v>
      </c>
      <c r="I12" s="1">
        <v>245.79992268258755</v>
      </c>
      <c r="J12" s="1">
        <v>79.683345421474769</v>
      </c>
      <c r="K12" s="1">
        <v>484212.67339649831</v>
      </c>
      <c r="L12" s="1">
        <v>696.95461494197161</v>
      </c>
      <c r="M12" s="1">
        <v>29.678063904994911</v>
      </c>
    </row>
    <row r="13" spans="1:13" x14ac:dyDescent="0.2">
      <c r="A13" s="1" t="s">
        <v>16</v>
      </c>
      <c r="B13" s="1">
        <v>8865.8530766487456</v>
      </c>
      <c r="C13" s="1">
        <v>13808.32699156789</v>
      </c>
      <c r="D13" s="1">
        <v>1248.3256711393201</v>
      </c>
      <c r="E13" s="1">
        <v>17.64677799633381</v>
      </c>
      <c r="F13" s="1">
        <v>722.67157682221671</v>
      </c>
      <c r="G13" s="1">
        <v>702.31199244886557</v>
      </c>
      <c r="H13" s="1">
        <v>289.41274680599241</v>
      </c>
      <c r="I13" s="1">
        <v>176.99424499756742</v>
      </c>
      <c r="J13" s="1">
        <v>56.304292597362362</v>
      </c>
      <c r="K13" s="1">
        <v>354311.39351016341</v>
      </c>
      <c r="L13" s="1">
        <v>497.26732760930992</v>
      </c>
      <c r="M13" s="1">
        <v>21.24318469868204</v>
      </c>
    </row>
    <row r="14" spans="1:13" x14ac:dyDescent="0.2">
      <c r="A14" s="1" t="s">
        <v>17</v>
      </c>
      <c r="B14" s="1">
        <v>10383.996809977631</v>
      </c>
      <c r="C14" s="1">
        <v>16480.40100558909</v>
      </c>
      <c r="D14" s="1">
        <v>1510.7542524745199</v>
      </c>
      <c r="E14" s="1">
        <v>18.158537085783081</v>
      </c>
      <c r="F14" s="1">
        <v>841.48037683469317</v>
      </c>
      <c r="G14" s="1">
        <v>818.02532177923149</v>
      </c>
      <c r="H14" s="1">
        <v>333.6366183730504</v>
      </c>
      <c r="I14" s="1">
        <v>213.34952994519361</v>
      </c>
      <c r="J14" s="1">
        <v>58.267455891994977</v>
      </c>
      <c r="K14" s="1">
        <v>384951.87047839729</v>
      </c>
      <c r="L14" s="1">
        <v>581.24296998283671</v>
      </c>
      <c r="M14" s="1">
        <v>21.135917712970858</v>
      </c>
    </row>
    <row r="15" spans="1:13" x14ac:dyDescent="0.2">
      <c r="A15" s="1" t="s">
        <v>18</v>
      </c>
      <c r="B15" s="1">
        <v>21136.343766042519</v>
      </c>
      <c r="C15" s="1">
        <v>34595.646427269807</v>
      </c>
      <c r="D15" s="1">
        <v>3244.6760127598859</v>
      </c>
      <c r="E15" s="1">
        <v>55.780455983967748</v>
      </c>
      <c r="F15" s="1">
        <v>1742.41609947704</v>
      </c>
      <c r="G15" s="1">
        <v>1692.092789938295</v>
      </c>
      <c r="H15" s="1">
        <v>695.92498337207735</v>
      </c>
      <c r="I15" s="1">
        <v>430.81005632361087</v>
      </c>
      <c r="J15" s="1">
        <v>169.96277309010441</v>
      </c>
      <c r="K15" s="1">
        <v>1115298.5526170379</v>
      </c>
      <c r="L15" s="1">
        <v>1344.778970134751</v>
      </c>
      <c r="M15" s="1">
        <v>74.127924668953867</v>
      </c>
    </row>
    <row r="16" spans="1:13" x14ac:dyDescent="0.2">
      <c r="A16" s="1" t="s">
        <v>19</v>
      </c>
      <c r="B16" s="1">
        <v>7296.989763771996</v>
      </c>
      <c r="C16" s="1">
        <v>16133.148211786871</v>
      </c>
      <c r="D16" s="1">
        <v>1500.742447353136</v>
      </c>
      <c r="E16" s="1">
        <v>23.447461597596551</v>
      </c>
      <c r="F16" s="1">
        <v>662.59068789741855</v>
      </c>
      <c r="G16" s="1">
        <v>641.48859671155901</v>
      </c>
      <c r="H16" s="1">
        <v>256.58036128076532</v>
      </c>
      <c r="I16" s="1">
        <v>181.26450583229135</v>
      </c>
      <c r="J16" s="1">
        <v>72.900615082950111</v>
      </c>
      <c r="K16" s="1">
        <v>457496.03497947648</v>
      </c>
      <c r="L16" s="1">
        <v>564.20891813502203</v>
      </c>
      <c r="M16" s="1">
        <v>30.411865174759921</v>
      </c>
    </row>
    <row r="17" spans="1:13" x14ac:dyDescent="0.2">
      <c r="A17" s="1" t="s">
        <v>20</v>
      </c>
      <c r="B17" s="1">
        <v>13260.8264115361</v>
      </c>
      <c r="C17" s="1">
        <v>19266.50954294089</v>
      </c>
      <c r="D17" s="1">
        <v>1887.7628186975171</v>
      </c>
      <c r="E17" s="1">
        <v>24.316573809358569</v>
      </c>
      <c r="F17" s="1">
        <v>1057.377188903607</v>
      </c>
      <c r="G17" s="1">
        <v>1028.816087216883</v>
      </c>
      <c r="H17" s="1">
        <v>422.59937559125478</v>
      </c>
      <c r="I17" s="1">
        <v>260.45369741358178</v>
      </c>
      <c r="J17" s="1">
        <v>111.7026873251484</v>
      </c>
      <c r="K17" s="1">
        <v>526874.11752759584</v>
      </c>
      <c r="L17" s="1">
        <v>791.11575101604683</v>
      </c>
      <c r="M17" s="1">
        <v>38.894649088927729</v>
      </c>
    </row>
    <row r="18" spans="1:13" x14ac:dyDescent="0.2">
      <c r="A18" s="1" t="s">
        <v>21</v>
      </c>
      <c r="B18" s="1">
        <v>32343.94588679136</v>
      </c>
      <c r="C18" s="1">
        <v>64434.338597786809</v>
      </c>
      <c r="D18" s="1">
        <v>6451.3338239542591</v>
      </c>
      <c r="E18" s="1">
        <v>81.77907463089953</v>
      </c>
      <c r="F18" s="1">
        <v>2773.4111528888639</v>
      </c>
      <c r="G18" s="1">
        <v>2691.5598418320201</v>
      </c>
      <c r="H18" s="1">
        <v>1061.255813952198</v>
      </c>
      <c r="I18" s="1">
        <v>784.64461095631759</v>
      </c>
      <c r="J18" s="1">
        <v>348.63213060395611</v>
      </c>
      <c r="K18" s="1">
        <v>1809220.0910859271</v>
      </c>
      <c r="L18" s="1">
        <v>2559.5671687940198</v>
      </c>
      <c r="M18" s="1">
        <v>131.77629787081449</v>
      </c>
    </row>
    <row r="19" spans="1:13" x14ac:dyDescent="0.2">
      <c r="A19" s="1" t="s">
        <v>22</v>
      </c>
      <c r="B19" s="1">
        <v>5074.0582754730431</v>
      </c>
      <c r="C19" s="1">
        <v>7950.4829376665994</v>
      </c>
      <c r="D19" s="1">
        <v>736.91312125185732</v>
      </c>
      <c r="E19" s="1">
        <v>9.4507963063683107</v>
      </c>
      <c r="F19" s="1">
        <v>409.86925079018738</v>
      </c>
      <c r="G19" s="1">
        <v>398.45777248411252</v>
      </c>
      <c r="H19" s="1">
        <v>162.74693627456921</v>
      </c>
      <c r="I19" s="1">
        <v>103.36411048792057</v>
      </c>
      <c r="J19" s="1">
        <v>30.600007860401831</v>
      </c>
      <c r="K19" s="1">
        <v>202952.36812536369</v>
      </c>
      <c r="L19" s="1">
        <v>288.56969165690231</v>
      </c>
      <c r="M19" s="1">
        <v>11.69718508481203</v>
      </c>
    </row>
    <row r="20" spans="1:13" x14ac:dyDescent="0.2">
      <c r="A20" s="1" t="s">
        <v>23</v>
      </c>
      <c r="B20" s="1">
        <v>12580.950478374059</v>
      </c>
      <c r="C20" s="1">
        <v>17535.167412251951</v>
      </c>
      <c r="D20" s="1">
        <v>1613.366909768396</v>
      </c>
      <c r="E20" s="1">
        <v>18.61791077429552</v>
      </c>
      <c r="F20" s="1">
        <v>988.35535380742738</v>
      </c>
      <c r="G20" s="1">
        <v>962.01814279249334</v>
      </c>
      <c r="H20" s="1">
        <v>396.53246784659342</v>
      </c>
      <c r="I20" s="1">
        <v>240.38008152627526</v>
      </c>
      <c r="J20" s="1">
        <v>69.640575018648931</v>
      </c>
      <c r="K20" s="1">
        <v>405930.69982560561</v>
      </c>
      <c r="L20" s="1">
        <v>651.35596759414216</v>
      </c>
      <c r="M20" s="1">
        <v>23.31119829133441</v>
      </c>
    </row>
    <row r="21" spans="1:13" x14ac:dyDescent="0.2">
      <c r="A21" s="1" t="s">
        <v>24</v>
      </c>
      <c r="B21" s="1">
        <v>5784.7911887081364</v>
      </c>
      <c r="C21" s="1">
        <v>12848.378846147911</v>
      </c>
      <c r="D21" s="1">
        <v>1157.4654427986609</v>
      </c>
      <c r="E21" s="1">
        <v>17.149485317990148</v>
      </c>
      <c r="F21" s="1">
        <v>527.66336424174153</v>
      </c>
      <c r="G21" s="1">
        <v>510.82714613874452</v>
      </c>
      <c r="H21" s="1">
        <v>204.9218419714781</v>
      </c>
      <c r="I21" s="1">
        <v>143.23645545818863</v>
      </c>
      <c r="J21" s="1">
        <v>49.384620952657009</v>
      </c>
      <c r="K21" s="1">
        <v>317855.39416360907</v>
      </c>
      <c r="L21" s="1">
        <v>421.31618291473211</v>
      </c>
      <c r="M21" s="1">
        <v>19.70276373539836</v>
      </c>
    </row>
    <row r="22" spans="1:13" x14ac:dyDescent="0.2">
      <c r="A22" s="1" t="s">
        <v>25</v>
      </c>
      <c r="B22" s="1">
        <v>5360.3039623874292</v>
      </c>
      <c r="C22" s="1">
        <v>13905.59852177951</v>
      </c>
      <c r="D22" s="1">
        <v>1350.0976194954919</v>
      </c>
      <c r="E22" s="1">
        <v>16.684956489381261</v>
      </c>
      <c r="F22" s="1">
        <v>502.92501988440631</v>
      </c>
      <c r="G22" s="1">
        <v>486.58227612864908</v>
      </c>
      <c r="H22" s="1">
        <v>186.90153674441319</v>
      </c>
      <c r="I22" s="1">
        <v>154.41583167123792</v>
      </c>
      <c r="J22" s="1">
        <v>58.048835626120677</v>
      </c>
      <c r="K22" s="1">
        <v>350840.04363764991</v>
      </c>
      <c r="L22" s="1">
        <v>484.3385567776275</v>
      </c>
      <c r="M22" s="1">
        <v>22.82717045453489</v>
      </c>
    </row>
    <row r="23" spans="1:13" x14ac:dyDescent="0.2">
      <c r="A23" s="1" t="s">
        <v>26</v>
      </c>
      <c r="B23" s="1">
        <v>2722.7925879330351</v>
      </c>
      <c r="C23" s="1">
        <v>5821.3027295732491</v>
      </c>
      <c r="D23" s="1">
        <v>564.36058238147587</v>
      </c>
      <c r="E23" s="1">
        <v>6.601600474244032</v>
      </c>
      <c r="F23" s="1">
        <v>242.9991056267329</v>
      </c>
      <c r="G23" s="1">
        <v>235.61627877206581</v>
      </c>
      <c r="H23" s="1">
        <v>93.002926000442685</v>
      </c>
      <c r="I23" s="1">
        <v>68.740261628336469</v>
      </c>
      <c r="J23" s="1">
        <v>31.992792924833889</v>
      </c>
      <c r="K23" s="1">
        <v>137030.11026893079</v>
      </c>
      <c r="L23" s="1">
        <v>217.62906812738169</v>
      </c>
      <c r="M23" s="1">
        <v>10.624264586021861</v>
      </c>
    </row>
    <row r="24" spans="1:13" x14ac:dyDescent="0.2">
      <c r="A24" s="1" t="s">
        <v>27</v>
      </c>
      <c r="B24" s="1">
        <v>4808.1245708126125</v>
      </c>
      <c r="C24" s="1">
        <v>10077.20105387179</v>
      </c>
      <c r="D24" s="1">
        <v>957.564668341936</v>
      </c>
      <c r="E24" s="1">
        <v>11.733127111250781</v>
      </c>
      <c r="F24" s="1">
        <v>423.97975396147291</v>
      </c>
      <c r="G24" s="1">
        <v>411.10850919893602</v>
      </c>
      <c r="H24" s="1">
        <v>162.85180174378499</v>
      </c>
      <c r="I24" s="1">
        <v>118.68767315674488</v>
      </c>
      <c r="J24" s="1">
        <v>46.667332032876509</v>
      </c>
      <c r="K24" s="1">
        <v>241416.4327500014</v>
      </c>
      <c r="L24" s="1">
        <v>365.72350296640019</v>
      </c>
      <c r="M24" s="1">
        <v>16.42286694459268</v>
      </c>
    </row>
    <row r="25" spans="1:13" x14ac:dyDescent="0.2">
      <c r="A25" s="1" t="s">
        <v>28</v>
      </c>
      <c r="B25" s="1">
        <v>2986.1554057732651</v>
      </c>
      <c r="C25" s="1">
        <v>5556.6405942676774</v>
      </c>
      <c r="D25" s="1">
        <v>526.10530300883727</v>
      </c>
      <c r="E25" s="1">
        <v>7.6578372072251071</v>
      </c>
      <c r="F25" s="1">
        <v>253.979530747083</v>
      </c>
      <c r="G25" s="1">
        <v>246.43310855579711</v>
      </c>
      <c r="H25" s="1">
        <v>99.277005492040189</v>
      </c>
      <c r="I25" s="1">
        <v>67.380007633324965</v>
      </c>
      <c r="J25" s="1">
        <v>25.24436704893251</v>
      </c>
      <c r="K25" s="1">
        <v>162203.0848885554</v>
      </c>
      <c r="L25" s="1">
        <v>205.1995753079386</v>
      </c>
      <c r="M25" s="1">
        <v>10.402964102364891</v>
      </c>
    </row>
    <row r="26" spans="1:13" x14ac:dyDescent="0.2">
      <c r="A26" s="1" t="s">
        <v>29</v>
      </c>
      <c r="B26" s="1">
        <v>17969.46890648107</v>
      </c>
      <c r="C26" s="1">
        <v>19264.007661874861</v>
      </c>
      <c r="D26" s="1">
        <v>1794.5642672667141</v>
      </c>
      <c r="E26" s="1">
        <v>19.182860377753219</v>
      </c>
      <c r="F26" s="1">
        <v>1329.504124608756</v>
      </c>
      <c r="G26" s="1">
        <v>1297.079765684862</v>
      </c>
      <c r="H26" s="1">
        <v>543.97065741057861</v>
      </c>
      <c r="I26" s="1">
        <v>300.6651128825855</v>
      </c>
      <c r="J26" s="1">
        <v>83.978146903727506</v>
      </c>
      <c r="K26" s="1">
        <v>456832.45821102738</v>
      </c>
      <c r="L26" s="1">
        <v>780.76532597494895</v>
      </c>
      <c r="M26" s="1">
        <v>26.684180645285529</v>
      </c>
    </row>
    <row r="27" spans="1:13" x14ac:dyDescent="0.2">
      <c r="A27" s="1" t="s">
        <v>30</v>
      </c>
      <c r="B27" s="1">
        <v>3861.1928363497741</v>
      </c>
      <c r="C27" s="1">
        <v>9151.453642504317</v>
      </c>
      <c r="D27" s="1">
        <v>875.4579467849527</v>
      </c>
      <c r="E27" s="1">
        <v>9.408007535762712</v>
      </c>
      <c r="F27" s="1">
        <v>351.33553128067638</v>
      </c>
      <c r="G27" s="1">
        <v>340.35450248952651</v>
      </c>
      <c r="H27" s="1">
        <v>131.80423986734431</v>
      </c>
      <c r="I27" s="1">
        <v>105.11659835806607</v>
      </c>
      <c r="J27" s="1">
        <v>37.046269240132432</v>
      </c>
      <c r="K27" s="1">
        <v>201826.63913907451</v>
      </c>
      <c r="L27" s="1">
        <v>317.0174950675605</v>
      </c>
      <c r="M27" s="1">
        <v>12.770531590054979</v>
      </c>
    </row>
    <row r="28" spans="1:13" x14ac:dyDescent="0.2">
      <c r="A28" s="1" t="s">
        <v>31</v>
      </c>
      <c r="B28" s="1">
        <v>37384.73857589058</v>
      </c>
      <c r="C28" s="1">
        <v>58525.885729823203</v>
      </c>
      <c r="D28" s="1">
        <v>5618.3750039092838</v>
      </c>
      <c r="E28" s="1">
        <v>78.343877253821788</v>
      </c>
      <c r="F28" s="1">
        <v>3036.553645879409</v>
      </c>
      <c r="G28" s="1">
        <v>2951.9087224068062</v>
      </c>
      <c r="H28" s="1">
        <v>1207.3963493888709</v>
      </c>
      <c r="I28" s="1">
        <v>761.89313506246913</v>
      </c>
      <c r="J28" s="1">
        <v>310.00241664651622</v>
      </c>
      <c r="K28" s="1">
        <v>1665379.1643690791</v>
      </c>
      <c r="L28" s="1">
        <v>2308.7979072397261</v>
      </c>
      <c r="M28" s="1">
        <v>116.70679132709139</v>
      </c>
    </row>
    <row r="29" spans="1:13" x14ac:dyDescent="0.2">
      <c r="A29" s="1" t="s">
        <v>32</v>
      </c>
      <c r="B29" s="1">
        <v>11548.279305774669</v>
      </c>
      <c r="C29" s="1">
        <v>25647.215081829789</v>
      </c>
      <c r="D29" s="1">
        <v>2492.5342677736371</v>
      </c>
      <c r="E29" s="1">
        <v>34.583542313740487</v>
      </c>
      <c r="F29" s="1">
        <v>1042.118347446414</v>
      </c>
      <c r="G29" s="1">
        <v>1009.6233239570111</v>
      </c>
      <c r="H29" s="1">
        <v>398.56051351387322</v>
      </c>
      <c r="I29" s="1">
        <v>295.62428725209691</v>
      </c>
      <c r="J29" s="1">
        <v>138.99318690140501</v>
      </c>
      <c r="K29" s="1">
        <v>710586.91126028704</v>
      </c>
      <c r="L29" s="1">
        <v>962.51155397710556</v>
      </c>
      <c r="M29" s="1">
        <v>52.983968107566717</v>
      </c>
    </row>
    <row r="30" spans="1:13" x14ac:dyDescent="0.2">
      <c r="A30" s="1" t="s">
        <v>33</v>
      </c>
      <c r="B30" s="1">
        <v>14596.0003923396</v>
      </c>
      <c r="C30" s="1">
        <v>24588.19527128237</v>
      </c>
      <c r="D30" s="1">
        <v>2310.1089284826139</v>
      </c>
      <c r="E30" s="1">
        <v>29.708488532222422</v>
      </c>
      <c r="F30" s="1">
        <v>1201.2447628925529</v>
      </c>
      <c r="G30" s="1">
        <v>1167.071033667833</v>
      </c>
      <c r="H30" s="1">
        <v>472.84746700000971</v>
      </c>
      <c r="I30" s="1">
        <v>311.84017791628946</v>
      </c>
      <c r="J30" s="1">
        <v>100.3176799432444</v>
      </c>
      <c r="K30" s="1">
        <v>639273.26429017773</v>
      </c>
      <c r="L30" s="1">
        <v>894.66428066666356</v>
      </c>
      <c r="M30" s="1">
        <v>38.706626814264553</v>
      </c>
    </row>
    <row r="31" spans="1:13" x14ac:dyDescent="0.2">
      <c r="A31" s="1" t="s">
        <v>34</v>
      </c>
      <c r="B31" s="1">
        <v>9551.0847096904745</v>
      </c>
      <c r="C31" s="1">
        <v>7183.0554746086009</v>
      </c>
      <c r="D31" s="1">
        <v>781.15263513714251</v>
      </c>
      <c r="E31" s="1">
        <v>11.918803755818571</v>
      </c>
      <c r="F31" s="1">
        <v>674.81643998788468</v>
      </c>
      <c r="G31" s="1">
        <v>659.68371308347866</v>
      </c>
      <c r="H31" s="1">
        <v>284.54412926936652</v>
      </c>
      <c r="I31" s="1">
        <v>134.00955633602845</v>
      </c>
      <c r="J31" s="1">
        <v>73.337597273836323</v>
      </c>
      <c r="K31" s="1">
        <v>269570.8009195535</v>
      </c>
      <c r="L31" s="1">
        <v>423.94877945763579</v>
      </c>
      <c r="M31" s="1">
        <v>24.28606901740757</v>
      </c>
    </row>
    <row r="32" spans="1:13" x14ac:dyDescent="0.2">
      <c r="A32" s="1" t="s">
        <v>35</v>
      </c>
      <c r="B32" s="1">
        <v>2693.113690210178</v>
      </c>
      <c r="C32" s="1">
        <v>9118.1653714303884</v>
      </c>
      <c r="D32" s="1">
        <v>899.3023846143011</v>
      </c>
      <c r="E32" s="1">
        <v>7.4393191205558464</v>
      </c>
      <c r="F32" s="1">
        <v>273.88499247406253</v>
      </c>
      <c r="G32" s="1">
        <v>264.53543154396101</v>
      </c>
      <c r="H32" s="1">
        <v>95.029068554013037</v>
      </c>
      <c r="I32" s="1">
        <v>98.494981396255596</v>
      </c>
      <c r="J32" s="1">
        <v>31.485341470243</v>
      </c>
      <c r="K32" s="1">
        <v>177702.4773365233</v>
      </c>
      <c r="L32" s="1">
        <v>300.447850769806</v>
      </c>
      <c r="M32" s="1">
        <v>10.3895166596017</v>
      </c>
    </row>
    <row r="33" spans="1:13" x14ac:dyDescent="0.2">
      <c r="A33" s="1" t="s">
        <v>36</v>
      </c>
      <c r="B33" s="1">
        <v>4764.3047831576287</v>
      </c>
      <c r="C33" s="1">
        <v>10191.34028461145</v>
      </c>
      <c r="D33" s="1">
        <v>937.491683698624</v>
      </c>
      <c r="E33" s="1">
        <v>12.13558351312119</v>
      </c>
      <c r="F33" s="1">
        <v>423.61457690268651</v>
      </c>
      <c r="G33" s="1">
        <v>410.50095724785677</v>
      </c>
      <c r="H33" s="1">
        <v>163.27991589594251</v>
      </c>
      <c r="I33" s="1">
        <v>117.51767328671821</v>
      </c>
      <c r="J33" s="1">
        <v>37.575306030531287</v>
      </c>
      <c r="K33" s="1">
        <v>240755.440359687</v>
      </c>
      <c r="L33" s="1">
        <v>342.3405427489642</v>
      </c>
      <c r="M33" s="1">
        <v>14.29842831863964</v>
      </c>
    </row>
    <row r="34" spans="1:13" x14ac:dyDescent="0.2">
      <c r="A34" s="1" t="s">
        <v>37</v>
      </c>
      <c r="B34" s="1">
        <v>2453.723924542734</v>
      </c>
      <c r="C34" s="1">
        <v>5016.6214703398864</v>
      </c>
      <c r="D34" s="1">
        <v>463.82758605261199</v>
      </c>
      <c r="E34" s="1">
        <v>5.4968532934151391</v>
      </c>
      <c r="F34" s="1">
        <v>213.60246420507141</v>
      </c>
      <c r="G34" s="1">
        <v>207.14459058291891</v>
      </c>
      <c r="H34" s="1">
        <v>82.292161557578325</v>
      </c>
      <c r="I34" s="1">
        <v>59.322616099676559</v>
      </c>
      <c r="J34" s="1">
        <v>17.13175576071529</v>
      </c>
      <c r="K34" s="1">
        <v>113723.9156397342</v>
      </c>
      <c r="L34" s="1">
        <v>168.33551015896771</v>
      </c>
      <c r="M34" s="1">
        <v>6.3482545589017523</v>
      </c>
    </row>
    <row r="35" spans="1:13" x14ac:dyDescent="0.2">
      <c r="A35" s="1" t="s">
        <v>38</v>
      </c>
      <c r="B35" s="1">
        <v>13520.18548612413</v>
      </c>
      <c r="C35" s="1">
        <v>23387.265867992948</v>
      </c>
      <c r="D35" s="1">
        <v>2177.440902621327</v>
      </c>
      <c r="E35" s="1">
        <v>23.273659225198109</v>
      </c>
      <c r="F35" s="1">
        <v>1115.881985551124</v>
      </c>
      <c r="G35" s="1">
        <v>1084.2860834869671</v>
      </c>
      <c r="H35" s="1">
        <v>436.03782584852871</v>
      </c>
      <c r="I35" s="1">
        <v>296.50742043904688</v>
      </c>
      <c r="J35" s="1">
        <v>83.0186591029277</v>
      </c>
      <c r="K35" s="1">
        <v>508332.75807712338</v>
      </c>
      <c r="L35" s="1">
        <v>822.10080574202254</v>
      </c>
      <c r="M35" s="1">
        <v>28.059981609080459</v>
      </c>
    </row>
    <row r="36" spans="1:13" x14ac:dyDescent="0.2">
      <c r="A36" s="1" t="s">
        <v>39</v>
      </c>
      <c r="B36" s="1">
        <v>10746.41847832352</v>
      </c>
      <c r="C36" s="1">
        <v>7604.300728227091</v>
      </c>
      <c r="D36" s="1">
        <v>767.55923263699685</v>
      </c>
      <c r="E36" s="1">
        <v>8.3689473582441458</v>
      </c>
      <c r="F36" s="1">
        <v>754.11657408568715</v>
      </c>
      <c r="G36" s="1">
        <v>737.72613099466821</v>
      </c>
      <c r="H36" s="1">
        <v>317.59008555588639</v>
      </c>
      <c r="I36" s="1">
        <v>150.77529793136188</v>
      </c>
      <c r="J36" s="1">
        <v>77.525889071871759</v>
      </c>
      <c r="K36" s="1">
        <v>217682.4031893865</v>
      </c>
      <c r="L36" s="1">
        <v>432.05624423707098</v>
      </c>
      <c r="M36" s="1">
        <v>21.852144181488359</v>
      </c>
    </row>
    <row r="37" spans="1:13" x14ac:dyDescent="0.2">
      <c r="A37" s="1" t="s">
        <v>40</v>
      </c>
      <c r="B37" s="1">
        <v>15353.03302262975</v>
      </c>
      <c r="C37" s="1">
        <v>31223.98282201945</v>
      </c>
      <c r="D37" s="1">
        <v>2926.667796649464</v>
      </c>
      <c r="E37" s="1">
        <v>41.231707996582152</v>
      </c>
      <c r="F37" s="1">
        <v>1337.7865046081531</v>
      </c>
      <c r="G37" s="1">
        <v>1297.152012710395</v>
      </c>
      <c r="H37" s="1">
        <v>518.25443832599456</v>
      </c>
      <c r="I37" s="1">
        <v>365.30703518422104</v>
      </c>
      <c r="J37" s="1">
        <v>132.43680384903439</v>
      </c>
      <c r="K37" s="1">
        <v>813858.53420973232</v>
      </c>
      <c r="L37" s="1">
        <v>1137.3340652964821</v>
      </c>
      <c r="M37" s="1">
        <v>52.135947056070862</v>
      </c>
    </row>
    <row r="38" spans="1:13" x14ac:dyDescent="0.2">
      <c r="A38" s="1" t="s">
        <v>41</v>
      </c>
      <c r="B38" s="1">
        <v>7025.8926869891584</v>
      </c>
      <c r="C38" s="1">
        <v>11946.124854342261</v>
      </c>
      <c r="D38" s="1">
        <v>1138.5120145265739</v>
      </c>
      <c r="E38" s="1">
        <v>15.92032560150734</v>
      </c>
      <c r="F38" s="1">
        <v>581.71375835103186</v>
      </c>
      <c r="G38" s="1">
        <v>564.99642874782296</v>
      </c>
      <c r="H38" s="1">
        <v>229.5189168874833</v>
      </c>
      <c r="I38" s="1">
        <v>149.74878696524485</v>
      </c>
      <c r="J38" s="1">
        <v>53.58297243748828</v>
      </c>
      <c r="K38" s="1">
        <v>334960.69550166337</v>
      </c>
      <c r="L38" s="1">
        <v>447.73874106854203</v>
      </c>
      <c r="M38" s="1">
        <v>21.22284732526871</v>
      </c>
    </row>
    <row r="39" spans="1:13" x14ac:dyDescent="0.2">
      <c r="A39" s="1" t="s">
        <v>42</v>
      </c>
      <c r="B39" s="1">
        <v>3202.1754853425168</v>
      </c>
      <c r="C39" s="1">
        <v>9199.5528248703977</v>
      </c>
      <c r="D39" s="1">
        <v>906.5234298511358</v>
      </c>
      <c r="E39" s="1">
        <v>9.7505569831027152</v>
      </c>
      <c r="F39" s="1">
        <v>312.50957404791342</v>
      </c>
      <c r="G39" s="1">
        <v>302.17223857961562</v>
      </c>
      <c r="H39" s="1">
        <v>113.6214303624928</v>
      </c>
      <c r="I39" s="1">
        <v>101.23703236190764</v>
      </c>
      <c r="J39" s="1">
        <v>43.724223861400667</v>
      </c>
      <c r="K39" s="1">
        <v>213219.83105649991</v>
      </c>
      <c r="L39" s="1">
        <v>325.96006192786331</v>
      </c>
      <c r="M39" s="1">
        <v>15.23129598789316</v>
      </c>
    </row>
    <row r="40" spans="1:13" x14ac:dyDescent="0.2">
      <c r="A40" s="1" t="s">
        <v>43</v>
      </c>
      <c r="B40" s="1">
        <v>14428.80322790456</v>
      </c>
      <c r="C40" s="1">
        <v>21132.52217709964</v>
      </c>
      <c r="D40" s="1">
        <v>2139.832812156561</v>
      </c>
      <c r="E40" s="1">
        <v>29.723217153476849</v>
      </c>
      <c r="F40" s="1">
        <v>1155.4219442104311</v>
      </c>
      <c r="G40" s="1">
        <v>1124.08105310069</v>
      </c>
      <c r="H40" s="1">
        <v>461.34245611130189</v>
      </c>
      <c r="I40" s="1">
        <v>285.39881303236035</v>
      </c>
      <c r="J40" s="1">
        <v>145.25347848989031</v>
      </c>
      <c r="K40" s="1">
        <v>649957.8385302315</v>
      </c>
      <c r="L40" s="1">
        <v>920.67097541387534</v>
      </c>
      <c r="M40" s="1">
        <v>52.222567267289271</v>
      </c>
    </row>
    <row r="41" spans="1:13" x14ac:dyDescent="0.2">
      <c r="A41" s="1" t="s">
        <v>44</v>
      </c>
      <c r="B41" s="1">
        <v>5563.9876457063901</v>
      </c>
      <c r="C41" s="1">
        <v>11620.41080524754</v>
      </c>
      <c r="D41" s="1">
        <v>1080.481936808173</v>
      </c>
      <c r="E41" s="1">
        <v>13.33807296911672</v>
      </c>
      <c r="F41" s="1">
        <v>487.67012912971802</v>
      </c>
      <c r="G41" s="1">
        <v>472.78653085996598</v>
      </c>
      <c r="H41" s="1">
        <v>187.4947520293876</v>
      </c>
      <c r="I41" s="1">
        <v>136.2660619143397</v>
      </c>
      <c r="J41" s="1">
        <v>41.056860864650417</v>
      </c>
      <c r="K41" s="1">
        <v>276309.27579976228</v>
      </c>
      <c r="L41" s="1">
        <v>392.70369314923119</v>
      </c>
      <c r="M41" s="1">
        <v>15.82590798453721</v>
      </c>
    </row>
    <row r="42" spans="1:13" x14ac:dyDescent="0.2">
      <c r="A42" s="1" t="s">
        <v>45</v>
      </c>
      <c r="B42" s="1">
        <v>2811.098994059867</v>
      </c>
      <c r="C42" s="1">
        <v>5752.47367203044</v>
      </c>
      <c r="D42" s="1">
        <v>595.86143491122414</v>
      </c>
      <c r="E42" s="1">
        <v>8.0962919570674217</v>
      </c>
      <c r="F42" s="1">
        <v>248.09808385084389</v>
      </c>
      <c r="G42" s="1">
        <v>240.90416193197021</v>
      </c>
      <c r="H42" s="1">
        <v>95.404700188791864</v>
      </c>
      <c r="I42" s="1">
        <v>69.102994798507694</v>
      </c>
      <c r="J42" s="1">
        <v>55.111231712567488</v>
      </c>
      <c r="K42" s="1">
        <v>146489.85321025091</v>
      </c>
      <c r="L42" s="1">
        <v>290.12000546442329</v>
      </c>
      <c r="M42" s="1">
        <v>17.04866039273718</v>
      </c>
    </row>
    <row r="43" spans="1:13" x14ac:dyDescent="0.2">
      <c r="A43" s="1" t="s">
        <v>46</v>
      </c>
      <c r="B43" s="1">
        <v>4601.7355346842096</v>
      </c>
      <c r="C43" s="1">
        <v>10266.857736473599</v>
      </c>
      <c r="D43" s="1">
        <v>1004.468326845561</v>
      </c>
      <c r="E43" s="1">
        <v>12.12992023782803</v>
      </c>
      <c r="F43" s="1">
        <v>413.86954001431928</v>
      </c>
      <c r="G43" s="1">
        <v>401.11299055554622</v>
      </c>
      <c r="H43" s="1">
        <v>157.09923516046911</v>
      </c>
      <c r="I43" s="1">
        <v>119.9351904561657</v>
      </c>
      <c r="J43" s="1">
        <v>53.817661223333857</v>
      </c>
      <c r="K43" s="1">
        <v>258239.13688490941</v>
      </c>
      <c r="L43" s="1">
        <v>379.75312676465239</v>
      </c>
      <c r="M43" s="1">
        <v>19.218930139071631</v>
      </c>
    </row>
    <row r="44" spans="1:13" x14ac:dyDescent="0.2">
      <c r="A44" s="1" t="s">
        <v>47</v>
      </c>
      <c r="B44" s="1">
        <v>6430.5742980531522</v>
      </c>
      <c r="C44" s="1">
        <v>12712.37768067087</v>
      </c>
      <c r="D44" s="1">
        <v>1178.6541539838499</v>
      </c>
      <c r="E44" s="1">
        <v>12.58523745021836</v>
      </c>
      <c r="F44" s="1">
        <v>550.76703653920856</v>
      </c>
      <c r="G44" s="1">
        <v>534.45171691685846</v>
      </c>
      <c r="H44" s="1">
        <v>211.9446719669707</v>
      </c>
      <c r="I44" s="1">
        <v>153.42588367244298</v>
      </c>
      <c r="J44" s="1">
        <v>39.934836114752891</v>
      </c>
      <c r="K44" s="1">
        <v>270153.83988860948</v>
      </c>
      <c r="L44" s="1">
        <v>425.61771185727582</v>
      </c>
      <c r="M44" s="1">
        <v>14.010234162232861</v>
      </c>
    </row>
    <row r="45" spans="1:13" x14ac:dyDescent="0.2">
      <c r="A45" s="1" t="s">
        <v>48</v>
      </c>
      <c r="B45" s="1">
        <v>10337.473782419789</v>
      </c>
      <c r="C45" s="1">
        <v>20330.417508643441</v>
      </c>
      <c r="D45" s="1">
        <v>1921.0047645849161</v>
      </c>
      <c r="E45" s="1">
        <v>29.284786973981511</v>
      </c>
      <c r="F45" s="1">
        <v>886.18111897856363</v>
      </c>
      <c r="G45" s="1">
        <v>859.34409877026542</v>
      </c>
      <c r="H45" s="1">
        <v>344.00377204755381</v>
      </c>
      <c r="I45" s="1">
        <v>240.45210549616311</v>
      </c>
      <c r="J45" s="1">
        <v>79.132748744729369</v>
      </c>
      <c r="K45" s="1">
        <v>609655.73507462034</v>
      </c>
      <c r="L45" s="1">
        <v>736.96206437336423</v>
      </c>
      <c r="M45" s="1">
        <v>36.414055515703787</v>
      </c>
    </row>
    <row r="46" spans="1:13" x14ac:dyDescent="0.2">
      <c r="A46" s="1" t="s">
        <v>92</v>
      </c>
      <c r="B46" s="1">
        <v>9064.9150553318359</v>
      </c>
      <c r="C46" s="1">
        <v>21373.849397606438</v>
      </c>
      <c r="D46" s="1">
        <v>2322.776258873911</v>
      </c>
      <c r="E46" s="1">
        <v>49.806857730930098</v>
      </c>
      <c r="F46" s="1">
        <v>812.72425519314731</v>
      </c>
      <c r="G46" s="1">
        <v>788.83038118575485</v>
      </c>
      <c r="H46" s="1">
        <v>309.19411402535718</v>
      </c>
      <c r="I46" s="1">
        <v>233.11145221741009</v>
      </c>
      <c r="J46" s="1">
        <v>277.24586546103973</v>
      </c>
      <c r="K46" s="1">
        <v>749597.09506484098</v>
      </c>
      <c r="L46" s="1">
        <v>1483.356874461623</v>
      </c>
      <c r="M46" s="1">
        <v>95.314944894078138</v>
      </c>
    </row>
    <row r="47" spans="1:13" x14ac:dyDescent="0.2">
      <c r="A47" s="1" t="s">
        <v>49</v>
      </c>
      <c r="B47" s="1">
        <v>9082.8307969051202</v>
      </c>
      <c r="C47" s="1">
        <v>15520.393305907961</v>
      </c>
      <c r="D47" s="1">
        <v>1445.2319249152249</v>
      </c>
      <c r="E47" s="1">
        <v>17.899877974718251</v>
      </c>
      <c r="F47" s="1">
        <v>753.06897253197258</v>
      </c>
      <c r="G47" s="1">
        <v>731.58649596992575</v>
      </c>
      <c r="H47" s="1">
        <v>296.42458812654752</v>
      </c>
      <c r="I47" s="1">
        <v>195.51293201383842</v>
      </c>
      <c r="J47" s="1">
        <v>65.132417636808484</v>
      </c>
      <c r="K47" s="1">
        <v>373593.44343484048</v>
      </c>
      <c r="L47" s="1">
        <v>562.89859099112061</v>
      </c>
      <c r="M47" s="1">
        <v>23.266122158316701</v>
      </c>
    </row>
    <row r="48" spans="1:13" x14ac:dyDescent="0.2">
      <c r="A48" s="1" t="s">
        <v>50</v>
      </c>
      <c r="B48" s="1">
        <v>3293.2241653321212</v>
      </c>
      <c r="C48" s="1">
        <v>6830.2959999283694</v>
      </c>
      <c r="D48" s="1">
        <v>633.59242766152988</v>
      </c>
      <c r="E48" s="1">
        <v>8.5922875634821079</v>
      </c>
      <c r="F48" s="1">
        <v>289.33700713906319</v>
      </c>
      <c r="G48" s="1">
        <v>280.45485367087468</v>
      </c>
      <c r="H48" s="1">
        <v>111.8372525996118</v>
      </c>
      <c r="I48" s="1">
        <v>79.569204245619048</v>
      </c>
      <c r="J48" s="1">
        <v>26.089381755375602</v>
      </c>
      <c r="K48" s="1">
        <v>173960.09260377029</v>
      </c>
      <c r="L48" s="1">
        <v>235.03520538393681</v>
      </c>
      <c r="M48" s="1">
        <v>10.451263914805351</v>
      </c>
    </row>
    <row r="49" spans="1:13" x14ac:dyDescent="0.2">
      <c r="A49" s="1" t="s">
        <v>52</v>
      </c>
      <c r="B49" s="1">
        <v>4620.4763299124324</v>
      </c>
      <c r="C49" s="1">
        <v>9148.7395830865389</v>
      </c>
      <c r="D49" s="1">
        <v>848.50357090444174</v>
      </c>
      <c r="E49" s="1">
        <v>11.22552924966894</v>
      </c>
      <c r="F49" s="1">
        <v>402.55883593719199</v>
      </c>
      <c r="G49" s="1">
        <v>390.39904672573789</v>
      </c>
      <c r="H49" s="1">
        <v>156.65826023301059</v>
      </c>
      <c r="I49" s="1">
        <v>108.38480266352366</v>
      </c>
      <c r="J49" s="1">
        <v>39.288336706183472</v>
      </c>
      <c r="K49" s="1">
        <v>225728.1597720602</v>
      </c>
      <c r="L49" s="1">
        <v>321.54148189570338</v>
      </c>
      <c r="M49" s="1">
        <v>14.50066428168943</v>
      </c>
    </row>
    <row r="50" spans="1:13" x14ac:dyDescent="0.2">
      <c r="A50" s="1" t="s">
        <v>51</v>
      </c>
      <c r="B50" s="1">
        <v>3635.351293144598</v>
      </c>
      <c r="C50" s="1">
        <v>10782.239739491681</v>
      </c>
      <c r="D50" s="1">
        <v>1078.458638867324</v>
      </c>
      <c r="E50" s="1">
        <v>11.356073875051459</v>
      </c>
      <c r="F50" s="1">
        <v>357.79243067185712</v>
      </c>
      <c r="G50" s="1">
        <v>345.9037270462731</v>
      </c>
      <c r="H50" s="1">
        <v>128.83940371142899</v>
      </c>
      <c r="I50" s="1">
        <v>118.60481557967384</v>
      </c>
      <c r="J50" s="1">
        <v>53.324268215262308</v>
      </c>
      <c r="K50" s="1">
        <v>253587.7904774854</v>
      </c>
      <c r="L50" s="1">
        <v>387.09199352865471</v>
      </c>
      <c r="M50" s="1">
        <v>18.681116559139809</v>
      </c>
    </row>
    <row r="51" spans="1:13" x14ac:dyDescent="0.2">
      <c r="A51" s="1" t="s">
        <v>56</v>
      </c>
      <c r="B51" s="1">
        <v>10322.83988160548</v>
      </c>
      <c r="C51" s="1">
        <v>18109.67189371209</v>
      </c>
      <c r="D51" s="1">
        <v>1688.639180739136</v>
      </c>
      <c r="E51" s="1">
        <v>21.902324334309981</v>
      </c>
      <c r="F51" s="1">
        <v>864.62047417901363</v>
      </c>
      <c r="G51" s="1">
        <v>839.62275786105556</v>
      </c>
      <c r="H51" s="1">
        <v>340.05569495413317</v>
      </c>
      <c r="I51" s="1">
        <v>225.10058799118676</v>
      </c>
      <c r="J51" s="1">
        <v>78.785579541130701</v>
      </c>
      <c r="K51" s="1">
        <v>452721.96256090718</v>
      </c>
      <c r="L51" s="1">
        <v>655.52348464720444</v>
      </c>
      <c r="M51" s="1">
        <v>28.92987080407033</v>
      </c>
    </row>
    <row r="52" spans="1:13" x14ac:dyDescent="0.2">
      <c r="A52" s="1" t="s">
        <v>53</v>
      </c>
      <c r="B52" s="1">
        <v>2424.1046682172691</v>
      </c>
      <c r="C52" s="1">
        <v>4211.4837798465496</v>
      </c>
      <c r="D52" s="1">
        <v>411.9175385338566</v>
      </c>
      <c r="E52" s="1">
        <v>4.9382122510961279</v>
      </c>
      <c r="F52" s="1">
        <v>203.5941033162126</v>
      </c>
      <c r="G52" s="1">
        <v>197.8087520090221</v>
      </c>
      <c r="H52" s="1">
        <v>79.794201735703737</v>
      </c>
      <c r="I52" s="1">
        <v>53.557456860618061</v>
      </c>
      <c r="J52" s="1">
        <v>26.17521549167575</v>
      </c>
      <c r="K52" s="1">
        <v>105580.506760633</v>
      </c>
      <c r="L52" s="1">
        <v>168.04196264017421</v>
      </c>
      <c r="M52" s="1">
        <v>8.6241733719446003</v>
      </c>
    </row>
    <row r="53" spans="1:13" x14ac:dyDescent="0.2">
      <c r="A53" s="1" t="s">
        <v>54</v>
      </c>
      <c r="B53" s="1">
        <v>16661.681067501551</v>
      </c>
      <c r="C53" s="1">
        <v>30768.25029114441</v>
      </c>
      <c r="D53" s="1">
        <v>2982.3454838153812</v>
      </c>
      <c r="E53" s="1">
        <v>43.156982534948568</v>
      </c>
      <c r="F53" s="1">
        <v>1409.3098007392871</v>
      </c>
      <c r="G53" s="1">
        <v>1367.7783479747909</v>
      </c>
      <c r="H53" s="1">
        <v>549.42758023431941</v>
      </c>
      <c r="I53" s="1">
        <v>377.20514409554812</v>
      </c>
      <c r="J53" s="1">
        <v>152.67168883995879</v>
      </c>
      <c r="K53" s="1">
        <v>931998.50224243233</v>
      </c>
      <c r="L53" s="1">
        <v>1171.5146448330779</v>
      </c>
      <c r="M53" s="1">
        <v>63.18013566602712</v>
      </c>
    </row>
    <row r="54" spans="1:13" x14ac:dyDescent="0.2">
      <c r="A54" s="1" t="s">
        <v>55</v>
      </c>
      <c r="B54" s="1">
        <v>12241.6449203099</v>
      </c>
      <c r="C54" s="1">
        <v>22461.52223533078</v>
      </c>
      <c r="D54" s="1">
        <v>2107.3912898869712</v>
      </c>
      <c r="E54" s="1">
        <v>24.57052949417621</v>
      </c>
      <c r="F54" s="1">
        <v>1026.2330802781621</v>
      </c>
      <c r="G54" s="1">
        <v>996.44780382773956</v>
      </c>
      <c r="H54" s="1">
        <v>398.62814286428062</v>
      </c>
      <c r="I54" s="1">
        <v>277.82742526436476</v>
      </c>
      <c r="J54" s="1">
        <v>79.534848555930083</v>
      </c>
      <c r="K54" s="1">
        <v>535855.44811956119</v>
      </c>
      <c r="L54" s="1">
        <v>785.74512021572821</v>
      </c>
      <c r="M54" s="1">
        <v>29.907356093699651</v>
      </c>
    </row>
    <row r="55" spans="1:13" x14ac:dyDescent="0.2">
      <c r="A55" s="1" t="s">
        <v>57</v>
      </c>
      <c r="B55" s="1">
        <v>10396.40149038571</v>
      </c>
      <c r="C55" s="1">
        <v>17947.663305262558</v>
      </c>
      <c r="D55" s="1">
        <v>1725.2000851034879</v>
      </c>
      <c r="E55" s="1">
        <v>24.61830547052363</v>
      </c>
      <c r="F55" s="1">
        <v>868.19803816415322</v>
      </c>
      <c r="G55" s="1">
        <v>843.14146937317048</v>
      </c>
      <c r="H55" s="1">
        <v>341.85803193272727</v>
      </c>
      <c r="I55" s="1">
        <v>224.99517295503742</v>
      </c>
      <c r="J55" s="1">
        <v>95.64206340464969</v>
      </c>
      <c r="K55" s="1">
        <v>524877.33803239628</v>
      </c>
      <c r="L55" s="1">
        <v>695.36109985395694</v>
      </c>
      <c r="M55" s="1">
        <v>36.979545873294917</v>
      </c>
    </row>
    <row r="56" spans="1:13" x14ac:dyDescent="0.2">
      <c r="A56" s="1" t="s">
        <v>58</v>
      </c>
      <c r="B56" s="1">
        <v>7681.6478965411288</v>
      </c>
      <c r="C56" s="1">
        <v>18612.47790534989</v>
      </c>
      <c r="D56" s="1">
        <v>1762.419510411047</v>
      </c>
      <c r="E56" s="1">
        <v>25.55778485240857</v>
      </c>
      <c r="F56" s="1">
        <v>711.66176492448278</v>
      </c>
      <c r="G56" s="1">
        <v>688.56189132701832</v>
      </c>
      <c r="H56" s="1">
        <v>270.0219289514331</v>
      </c>
      <c r="I56" s="1">
        <v>206.46502449240035</v>
      </c>
      <c r="J56" s="1">
        <v>79.44199796099322</v>
      </c>
      <c r="K56" s="1">
        <v>523300.63713016652</v>
      </c>
      <c r="L56" s="1">
        <v>649.30309791884838</v>
      </c>
      <c r="M56" s="1">
        <v>33.566353058892879</v>
      </c>
    </row>
    <row r="57" spans="1:13" x14ac:dyDescent="0.2">
      <c r="A57" s="1" t="s">
        <v>59</v>
      </c>
      <c r="B57" s="1">
        <v>4231.945785590442</v>
      </c>
      <c r="C57" s="1">
        <v>11644.16844794656</v>
      </c>
      <c r="D57" s="1">
        <v>1069.0312307027141</v>
      </c>
      <c r="E57" s="1">
        <v>14.13227784429392</v>
      </c>
      <c r="F57" s="1">
        <v>412.12539935220479</v>
      </c>
      <c r="G57" s="1">
        <v>398.20292082045091</v>
      </c>
      <c r="H57" s="1">
        <v>154.36697413703209</v>
      </c>
      <c r="I57" s="1">
        <v>123.95024153071502</v>
      </c>
      <c r="J57" s="1">
        <v>40.629015373812067</v>
      </c>
      <c r="K57" s="1">
        <v>274081.24213791452</v>
      </c>
      <c r="L57" s="1">
        <v>372.91059816530998</v>
      </c>
      <c r="M57" s="1">
        <v>16.039983092678391</v>
      </c>
    </row>
    <row r="58" spans="1:13" x14ac:dyDescent="0.2">
      <c r="A58" s="1" t="s">
        <v>60</v>
      </c>
      <c r="B58" s="1">
        <v>9888.6067522920548</v>
      </c>
      <c r="C58" s="1">
        <v>18532.448835123589</v>
      </c>
      <c r="D58" s="1">
        <v>1702.00063944418</v>
      </c>
      <c r="E58" s="1">
        <v>21.433325501674069</v>
      </c>
      <c r="F58" s="1">
        <v>845.14344956342916</v>
      </c>
      <c r="G58" s="1">
        <v>820.1799110215926</v>
      </c>
      <c r="H58" s="1">
        <v>330.50880888342749</v>
      </c>
      <c r="I58" s="1">
        <v>224.06971548162468</v>
      </c>
      <c r="J58" s="1">
        <v>74.314633389299928</v>
      </c>
      <c r="K58" s="1">
        <v>428767.28997923288</v>
      </c>
      <c r="L58" s="1">
        <v>649.52279352637913</v>
      </c>
      <c r="M58" s="1">
        <v>26.280339929679549</v>
      </c>
    </row>
    <row r="59" spans="1:13" x14ac:dyDescent="0.2">
      <c r="A59" s="1" t="s">
        <v>61</v>
      </c>
      <c r="B59" s="1">
        <v>7705.1071473553566</v>
      </c>
      <c r="C59" s="1">
        <v>19868.47695991991</v>
      </c>
      <c r="D59" s="1">
        <v>1876.1096085965719</v>
      </c>
      <c r="E59" s="1">
        <v>22.63369106049932</v>
      </c>
      <c r="F59" s="1">
        <v>727.54401791590237</v>
      </c>
      <c r="G59" s="1">
        <v>703.84670950304258</v>
      </c>
      <c r="H59" s="1">
        <v>272.14570737708277</v>
      </c>
      <c r="I59" s="1">
        <v>219.49712652903554</v>
      </c>
      <c r="J59" s="1">
        <v>79.48231775132875</v>
      </c>
      <c r="K59" s="1">
        <v>462265.10204400972</v>
      </c>
      <c r="L59" s="1">
        <v>670.96922258941061</v>
      </c>
      <c r="M59" s="1">
        <v>29.298002576900611</v>
      </c>
    </row>
    <row r="60" spans="1:13" x14ac:dyDescent="0.2">
      <c r="A60" s="1" t="s">
        <v>62</v>
      </c>
      <c r="B60" s="1">
        <v>16134.420750427589</v>
      </c>
      <c r="C60" s="1">
        <v>31807.51743028983</v>
      </c>
      <c r="D60" s="1">
        <v>3273.9592214879522</v>
      </c>
      <c r="E60" s="1">
        <v>54.288280801398763</v>
      </c>
      <c r="F60" s="1">
        <v>1405.608578283026</v>
      </c>
      <c r="G60" s="1">
        <v>1363.1182123131341</v>
      </c>
      <c r="H60" s="1">
        <v>544.98983835334047</v>
      </c>
      <c r="I60" s="1">
        <v>382.43041190253007</v>
      </c>
      <c r="J60" s="1">
        <v>236.75915109445671</v>
      </c>
      <c r="K60" s="1">
        <v>1167034.213726342</v>
      </c>
      <c r="L60" s="1">
        <v>1373.043375624788</v>
      </c>
      <c r="M60" s="1">
        <v>96.790520560988</v>
      </c>
    </row>
    <row r="61" spans="1:13" x14ac:dyDescent="0.2">
      <c r="A61" s="1" t="s">
        <v>63</v>
      </c>
      <c r="B61" s="1">
        <v>1904.931975944364</v>
      </c>
      <c r="C61" s="1">
        <v>5294.2387514450866</v>
      </c>
      <c r="D61" s="1">
        <v>534.14636494902311</v>
      </c>
      <c r="E61" s="1">
        <v>5.6143128182814976</v>
      </c>
      <c r="F61" s="1">
        <v>183.45149440586161</v>
      </c>
      <c r="G61" s="1">
        <v>177.49749875992339</v>
      </c>
      <c r="H61" s="1">
        <v>66.704368260897056</v>
      </c>
      <c r="I61" s="1">
        <v>59.402678133412309</v>
      </c>
      <c r="J61" s="1">
        <v>28.920837769458309</v>
      </c>
      <c r="K61" s="1">
        <v>126386.69362220239</v>
      </c>
      <c r="L61" s="1">
        <v>196.8186902973803</v>
      </c>
      <c r="M61" s="1">
        <v>9.8753295713647891</v>
      </c>
    </row>
    <row r="62" spans="1:13" x14ac:dyDescent="0.2">
      <c r="A62" s="1" t="s">
        <v>64</v>
      </c>
      <c r="B62" s="1">
        <v>16740.501687716929</v>
      </c>
      <c r="C62" s="1">
        <v>10365.072988930089</v>
      </c>
      <c r="D62" s="1">
        <v>1093.9864655702661</v>
      </c>
      <c r="E62" s="1">
        <v>9.8863098018279647</v>
      </c>
      <c r="F62" s="1">
        <v>1154.6501448804991</v>
      </c>
      <c r="G62" s="1">
        <v>1130.5976447833159</v>
      </c>
      <c r="H62" s="1">
        <v>489.05514870331712</v>
      </c>
      <c r="I62" s="1">
        <v>224.76374255967596</v>
      </c>
      <c r="J62" s="1">
        <v>122.6654745951344</v>
      </c>
      <c r="K62" s="1">
        <v>274406.21559594822</v>
      </c>
      <c r="L62" s="1">
        <v>648.55547421468339</v>
      </c>
      <c r="M62" s="1">
        <v>31.75701242714128</v>
      </c>
    </row>
    <row r="63" spans="1:13" x14ac:dyDescent="0.2">
      <c r="A63" s="1" t="s">
        <v>65</v>
      </c>
      <c r="B63" s="1">
        <v>2233.1589382986849</v>
      </c>
      <c r="C63" s="1">
        <v>3560.6895725878721</v>
      </c>
      <c r="D63" s="1">
        <v>349.88228253583583</v>
      </c>
      <c r="E63" s="1">
        <v>4.1909018680400001</v>
      </c>
      <c r="F63" s="1">
        <v>182.4453204546555</v>
      </c>
      <c r="G63" s="1">
        <v>177.40005897545649</v>
      </c>
      <c r="H63" s="1">
        <v>72.134592781898263</v>
      </c>
      <c r="I63" s="1">
        <v>46.616079218747139</v>
      </c>
      <c r="J63" s="1">
        <v>20.787034362132552</v>
      </c>
      <c r="K63" s="1">
        <v>90198.070053003103</v>
      </c>
      <c r="L63" s="1">
        <v>143.54682494938001</v>
      </c>
      <c r="M63" s="1">
        <v>6.8895503835680199</v>
      </c>
    </row>
    <row r="64" spans="1:13" x14ac:dyDescent="0.2">
      <c r="A64" s="1" t="s">
        <v>66</v>
      </c>
      <c r="B64" s="1">
        <v>7544.9330356113906</v>
      </c>
      <c r="C64" s="1">
        <v>10586.931461787921</v>
      </c>
      <c r="D64" s="1">
        <v>1072.880016196116</v>
      </c>
      <c r="E64" s="1">
        <v>4.941245399705295</v>
      </c>
      <c r="F64" s="1">
        <v>582.72040638344924</v>
      </c>
      <c r="G64" s="1">
        <v>568.19984566461073</v>
      </c>
      <c r="H64" s="1">
        <v>227.69710806108179</v>
      </c>
      <c r="I64" s="1">
        <v>154.60194658337403</v>
      </c>
      <c r="J64" s="1">
        <v>54.94958146445444</v>
      </c>
      <c r="K64" s="1">
        <v>160913.78621255531</v>
      </c>
      <c r="L64" s="1">
        <v>431.94987466606909</v>
      </c>
      <c r="M64" s="1">
        <v>12.219874923058111</v>
      </c>
    </row>
    <row r="65" spans="1:13" x14ac:dyDescent="0.2">
      <c r="A65" s="1" t="s">
        <v>68</v>
      </c>
      <c r="B65" s="1">
        <v>6541.5289734076687</v>
      </c>
      <c r="C65" s="1">
        <v>10916.14665031177</v>
      </c>
      <c r="D65" s="1">
        <v>1006.7021432708819</v>
      </c>
      <c r="E65" s="1">
        <v>13.12650052023176</v>
      </c>
      <c r="F65" s="1">
        <v>539.88456462487682</v>
      </c>
      <c r="G65" s="1">
        <v>524.47696041949905</v>
      </c>
      <c r="H65" s="1">
        <v>213.76640764279841</v>
      </c>
      <c r="I65" s="1">
        <v>137.46778399852661</v>
      </c>
      <c r="J65" s="1">
        <v>42.45072264525664</v>
      </c>
      <c r="K65" s="1">
        <v>268850.7049392857</v>
      </c>
      <c r="L65" s="1">
        <v>388.95697050506459</v>
      </c>
      <c r="M65" s="1">
        <v>15.788438371886169</v>
      </c>
    </row>
    <row r="66" spans="1:13" x14ac:dyDescent="0.2">
      <c r="A66" s="1" t="s">
        <v>67</v>
      </c>
      <c r="B66" s="1">
        <v>17065.394770942701</v>
      </c>
      <c r="C66" s="1">
        <v>21417.64650408363</v>
      </c>
      <c r="D66" s="1">
        <v>2001.5011080702241</v>
      </c>
      <c r="E66" s="1">
        <v>25.05270016886552</v>
      </c>
      <c r="F66" s="1">
        <v>1303.113749818513</v>
      </c>
      <c r="G66" s="1">
        <v>1269.46923701177</v>
      </c>
      <c r="H66" s="1">
        <v>526.87970006785008</v>
      </c>
      <c r="I66" s="1">
        <v>308.12280106042635</v>
      </c>
      <c r="J66" s="1">
        <v>88.028995469440943</v>
      </c>
      <c r="K66" s="1">
        <v>575797.69420578785</v>
      </c>
      <c r="L66" s="1">
        <v>835.84325483215889</v>
      </c>
      <c r="M66" s="1">
        <v>33.000940300496843</v>
      </c>
    </row>
    <row r="67" spans="1:13" x14ac:dyDescent="0.2">
      <c r="A67" s="1" t="s">
        <v>69</v>
      </c>
      <c r="B67" s="1">
        <v>3375.1975557090682</v>
      </c>
      <c r="C67" s="1">
        <v>6050.0877849054077</v>
      </c>
      <c r="D67" s="1">
        <v>578.24157943452235</v>
      </c>
      <c r="E67" s="1">
        <v>7.3525045766755941</v>
      </c>
      <c r="F67" s="1">
        <v>282.08271759289181</v>
      </c>
      <c r="G67" s="1">
        <v>273.9277814504166</v>
      </c>
      <c r="H67" s="1">
        <v>109.95096994411929</v>
      </c>
      <c r="I67" s="1">
        <v>75.494883483484358</v>
      </c>
      <c r="J67" s="1">
        <v>26.61872071728029</v>
      </c>
      <c r="K67" s="1">
        <v>162237.41826477411</v>
      </c>
      <c r="L67" s="1">
        <v>224.3735533907662</v>
      </c>
      <c r="M67" s="1">
        <v>10.237203559116031</v>
      </c>
    </row>
    <row r="68" spans="1:13" x14ac:dyDescent="0.2">
      <c r="A68" s="1" t="s">
        <v>73</v>
      </c>
      <c r="B68" s="1">
        <v>7319.8669144906689</v>
      </c>
      <c r="C68" s="1">
        <v>13770.727040860829</v>
      </c>
      <c r="D68" s="1">
        <v>1277.3256014915089</v>
      </c>
      <c r="E68" s="1">
        <v>14.78070605471475</v>
      </c>
      <c r="F68" s="1">
        <v>619.8992547664725</v>
      </c>
      <c r="G68" s="1">
        <v>601.72260020933982</v>
      </c>
      <c r="H68" s="1">
        <v>240.59465986196261</v>
      </c>
      <c r="I68" s="1">
        <v>168.24870328131652</v>
      </c>
      <c r="J68" s="1">
        <v>47.563768671450831</v>
      </c>
      <c r="K68" s="1">
        <v>315411.39611761429</v>
      </c>
      <c r="L68" s="1">
        <v>473.34731626226682</v>
      </c>
      <c r="M68" s="1">
        <v>17.34987269583711</v>
      </c>
    </row>
    <row r="69" spans="1:13" x14ac:dyDescent="0.2">
      <c r="A69" s="1" t="s">
        <v>70</v>
      </c>
      <c r="B69" s="1">
        <v>16920.509549032071</v>
      </c>
      <c r="C69" s="1">
        <v>24210.81782451754</v>
      </c>
      <c r="D69" s="1">
        <v>2253.9386359782488</v>
      </c>
      <c r="E69" s="1">
        <v>26.665183918740741</v>
      </c>
      <c r="F69" s="1">
        <v>1340.3308898360681</v>
      </c>
      <c r="G69" s="1">
        <v>1304.307158893987</v>
      </c>
      <c r="H69" s="1">
        <v>536.5582014616034</v>
      </c>
      <c r="I69" s="1">
        <v>328.55158438184043</v>
      </c>
      <c r="J69" s="1">
        <v>107.04396574066109</v>
      </c>
      <c r="K69" s="1">
        <v>577222.3460568462</v>
      </c>
      <c r="L69" s="1">
        <v>914.88368517202787</v>
      </c>
      <c r="M69" s="1">
        <v>36.07375765658945</v>
      </c>
    </row>
    <row r="70" spans="1:13" x14ac:dyDescent="0.2">
      <c r="A70" s="1" t="s">
        <v>71</v>
      </c>
      <c r="B70" s="1">
        <v>13635.37054508686</v>
      </c>
      <c r="C70" s="1">
        <v>26539.177148228318</v>
      </c>
      <c r="D70" s="1">
        <v>2562.4816074018308</v>
      </c>
      <c r="E70" s="1">
        <v>41.758407632851352</v>
      </c>
      <c r="F70" s="1">
        <v>1179.8772920310771</v>
      </c>
      <c r="G70" s="1">
        <v>1144.546492016106</v>
      </c>
      <c r="H70" s="1">
        <v>461.1319600028184</v>
      </c>
      <c r="I70" s="1">
        <v>313.3906580722948</v>
      </c>
      <c r="J70" s="1">
        <v>163.7682177537443</v>
      </c>
      <c r="K70" s="1">
        <v>796186.40352151298</v>
      </c>
      <c r="L70" s="1">
        <v>1110.2367461740091</v>
      </c>
      <c r="M70" s="1">
        <v>63.119459572958398</v>
      </c>
    </row>
    <row r="71" spans="1:13" x14ac:dyDescent="0.2">
      <c r="A71" s="1" t="s">
        <v>72</v>
      </c>
      <c r="B71" s="1">
        <v>11868.23458116397</v>
      </c>
      <c r="C71" s="1">
        <v>20976.828657258309</v>
      </c>
      <c r="D71" s="1">
        <v>1972.2655002410911</v>
      </c>
      <c r="E71" s="1">
        <v>21.770557395897651</v>
      </c>
      <c r="F71" s="1">
        <v>988.63740870197216</v>
      </c>
      <c r="G71" s="1">
        <v>960.41363172297679</v>
      </c>
      <c r="H71" s="1">
        <v>385.66892541918128</v>
      </c>
      <c r="I71" s="1">
        <v>264.01443885618613</v>
      </c>
      <c r="J71" s="1">
        <v>85.010052140670595</v>
      </c>
      <c r="K71" s="1">
        <v>473973.38033804792</v>
      </c>
      <c r="L71" s="1">
        <v>754.1032841444212</v>
      </c>
      <c r="M71" s="1">
        <v>28.78397378979658</v>
      </c>
    </row>
    <row r="72" spans="1:13" x14ac:dyDescent="0.2">
      <c r="A72" s="1" t="s">
        <v>74</v>
      </c>
      <c r="B72" s="1">
        <v>4163.070760553167</v>
      </c>
      <c r="C72" s="1">
        <v>8955.7789547918674</v>
      </c>
      <c r="D72" s="1">
        <v>840.00330894402623</v>
      </c>
      <c r="E72" s="1">
        <v>10.672666875517359</v>
      </c>
      <c r="F72" s="1">
        <v>368.22825527259249</v>
      </c>
      <c r="G72" s="1">
        <v>356.88257939536862</v>
      </c>
      <c r="H72" s="1">
        <v>140.9897921039279</v>
      </c>
      <c r="I72" s="1">
        <v>104.08832397598523</v>
      </c>
      <c r="J72" s="1">
        <v>34.089904136331668</v>
      </c>
      <c r="K72" s="1">
        <v>222185.3248964439</v>
      </c>
      <c r="L72" s="1">
        <v>309.8078289206095</v>
      </c>
      <c r="M72" s="1">
        <v>13.28084906393565</v>
      </c>
    </row>
    <row r="73" spans="1:13" x14ac:dyDescent="0.2">
      <c r="A73" s="1" t="s">
        <v>75</v>
      </c>
      <c r="B73" s="1">
        <v>5196.5016369633504</v>
      </c>
      <c r="C73" s="1">
        <v>7741.0629942959631</v>
      </c>
      <c r="D73" s="1">
        <v>707.31899328255156</v>
      </c>
      <c r="E73" s="1">
        <v>9.4250619628611272</v>
      </c>
      <c r="F73" s="1">
        <v>419.9491717340274</v>
      </c>
      <c r="G73" s="1">
        <v>408.35438941008061</v>
      </c>
      <c r="H73" s="1">
        <v>168.73256165139779</v>
      </c>
      <c r="I73" s="1">
        <v>101.69317619971999</v>
      </c>
      <c r="J73" s="1">
        <v>36.351462463503509</v>
      </c>
      <c r="K73" s="1">
        <v>188532.1348016015</v>
      </c>
      <c r="L73" s="1">
        <v>287.48026968427348</v>
      </c>
      <c r="M73" s="1">
        <v>12.526178907885431</v>
      </c>
    </row>
    <row r="74" spans="1:13" x14ac:dyDescent="0.2">
      <c r="A74" s="1" t="s">
        <v>81</v>
      </c>
      <c r="B74" s="1">
        <v>3960.2923341696501</v>
      </c>
      <c r="C74" s="1">
        <v>6790.0533963879307</v>
      </c>
      <c r="D74" s="1">
        <v>662.04634465313677</v>
      </c>
      <c r="E74" s="1">
        <v>9.4624984844260709</v>
      </c>
      <c r="F74" s="1">
        <v>332.41420986250722</v>
      </c>
      <c r="G74" s="1">
        <v>322.85138875476332</v>
      </c>
      <c r="H74" s="1">
        <v>131.1943957397468</v>
      </c>
      <c r="I74" s="1">
        <v>85.478271033619848</v>
      </c>
      <c r="J74" s="1">
        <v>42.729039506634159</v>
      </c>
      <c r="K74" s="1">
        <v>198659.1219568635</v>
      </c>
      <c r="L74" s="1">
        <v>274.01571397407122</v>
      </c>
      <c r="M74" s="1">
        <v>15.60856494662619</v>
      </c>
    </row>
    <row r="75" spans="1:13" x14ac:dyDescent="0.2">
      <c r="A75" s="1" t="s">
        <v>76</v>
      </c>
      <c r="B75" s="1">
        <v>2629.8082869975769</v>
      </c>
      <c r="C75" s="1">
        <v>5474.8752949088639</v>
      </c>
      <c r="D75" s="1">
        <v>501.58010808463359</v>
      </c>
      <c r="E75" s="1">
        <v>6.2770730756669186</v>
      </c>
      <c r="F75" s="1">
        <v>231.29672404302491</v>
      </c>
      <c r="G75" s="1">
        <v>224.21359812647449</v>
      </c>
      <c r="H75" s="1">
        <v>89.289053240310864</v>
      </c>
      <c r="I75" s="1">
        <v>63.84413203280198</v>
      </c>
      <c r="J75" s="1">
        <v>18.91307397116611</v>
      </c>
      <c r="K75" s="1">
        <v>126506.8976401547</v>
      </c>
      <c r="L75" s="1">
        <v>182.52574553500619</v>
      </c>
      <c r="M75" s="1">
        <v>7.1188199921067481</v>
      </c>
    </row>
    <row r="76" spans="1:13" x14ac:dyDescent="0.2">
      <c r="A76" s="1" t="s">
        <v>77</v>
      </c>
      <c r="B76" s="1">
        <v>14989.613604638171</v>
      </c>
      <c r="C76" s="1">
        <v>28852.385006858942</v>
      </c>
      <c r="D76" s="1">
        <v>2746.1595517202791</v>
      </c>
      <c r="E76" s="1">
        <v>37.465625969699218</v>
      </c>
      <c r="F76" s="1">
        <v>1286.9147998647279</v>
      </c>
      <c r="G76" s="1">
        <v>1248.5794903954541</v>
      </c>
      <c r="H76" s="1">
        <v>500.18558254481968</v>
      </c>
      <c r="I76" s="1">
        <v>347.7202719207807</v>
      </c>
      <c r="J76" s="1">
        <v>135.52787818910079</v>
      </c>
      <c r="K76" s="1">
        <v>783050.22712387471</v>
      </c>
      <c r="L76" s="1">
        <v>1068.067872126669</v>
      </c>
      <c r="M76" s="1">
        <v>52.424178018440877</v>
      </c>
    </row>
    <row r="77" spans="1:13" x14ac:dyDescent="0.2">
      <c r="A77" s="1" t="s">
        <v>78</v>
      </c>
      <c r="B77" s="1">
        <v>4673.2171748574156</v>
      </c>
      <c r="C77" s="1">
        <v>10307.18918558302</v>
      </c>
      <c r="D77" s="1">
        <v>966.24624872915058</v>
      </c>
      <c r="E77" s="1">
        <v>12.170280183132011</v>
      </c>
      <c r="F77" s="1">
        <v>415.96642565644231</v>
      </c>
      <c r="G77" s="1">
        <v>403.04057217840978</v>
      </c>
      <c r="H77" s="1">
        <v>158.6349013463369</v>
      </c>
      <c r="I77" s="1">
        <v>118.94902854475512</v>
      </c>
      <c r="J77" s="1">
        <v>37.043921484743862</v>
      </c>
      <c r="K77" s="1">
        <v>255590.7754064957</v>
      </c>
      <c r="L77" s="1">
        <v>350.65845532742532</v>
      </c>
      <c r="M77" s="1">
        <v>14.76669407867972</v>
      </c>
    </row>
    <row r="78" spans="1:13" x14ac:dyDescent="0.2">
      <c r="A78" s="1" t="s">
        <v>79</v>
      </c>
      <c r="B78" s="1">
        <v>4489.3291177999081</v>
      </c>
      <c r="C78" s="1">
        <v>7863.4069369004219</v>
      </c>
      <c r="D78" s="1">
        <v>733.00382792099629</v>
      </c>
      <c r="E78" s="1">
        <v>9.390201710493896</v>
      </c>
      <c r="F78" s="1">
        <v>375.02341231764052</v>
      </c>
      <c r="G78" s="1">
        <v>364.19698793854133</v>
      </c>
      <c r="H78" s="1">
        <v>147.36081366209021</v>
      </c>
      <c r="I78" s="1">
        <v>97.940845993567095</v>
      </c>
      <c r="J78" s="1">
        <v>32.599552027702693</v>
      </c>
      <c r="K78" s="1">
        <v>196091.8734797143</v>
      </c>
      <c r="L78" s="1">
        <v>281.85259940557819</v>
      </c>
      <c r="M78" s="1">
        <v>12.147930475815061</v>
      </c>
    </row>
    <row r="79" spans="1:13" x14ac:dyDescent="0.2">
      <c r="A79" s="1" t="s">
        <v>80</v>
      </c>
      <c r="B79" s="1">
        <v>15353.03302262975</v>
      </c>
      <c r="C79" s="1">
        <v>31223.98282201945</v>
      </c>
      <c r="D79" s="1">
        <v>2926.667796649464</v>
      </c>
      <c r="E79" s="1">
        <v>41.231707996582152</v>
      </c>
      <c r="F79" s="1">
        <v>1337.7865046081531</v>
      </c>
      <c r="G79" s="1">
        <v>1297.152012710395</v>
      </c>
      <c r="H79" s="1">
        <v>518.25443832599456</v>
      </c>
      <c r="I79" s="1">
        <v>365.30703518422104</v>
      </c>
      <c r="J79" s="1">
        <v>132.43680384903439</v>
      </c>
      <c r="K79" s="1">
        <v>813858.53420973232</v>
      </c>
      <c r="L79" s="1">
        <v>1137.3340652964821</v>
      </c>
      <c r="M79" s="1">
        <v>52.135947056070862</v>
      </c>
    </row>
  </sheetData>
  <sortState xmlns:xlrd2="http://schemas.microsoft.com/office/spreadsheetml/2017/richdata2" ref="A3:M79">
    <sortCondition ref="A3:A79"/>
  </sortState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65DC4-2DF4-455B-AFE7-B20CD8AD25C9}">
  <dimension ref="A1:M79"/>
  <sheetViews>
    <sheetView workbookViewId="0">
      <selection activeCell="S12" sqref="S12"/>
    </sheetView>
  </sheetViews>
  <sheetFormatPr baseColWidth="10" defaultColWidth="8.83203125" defaultRowHeight="15" x14ac:dyDescent="0.2"/>
  <cols>
    <col min="1" max="1" width="16.6640625" style="4" bestFit="1" customWidth="1"/>
    <col min="2" max="13" width="7.6640625" style="1" customWidth="1"/>
  </cols>
  <sheetData>
    <row r="1" spans="1:13" x14ac:dyDescent="0.2">
      <c r="A1" s="17" t="s">
        <v>90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2" customFormat="1" x14ac:dyDescent="0.2">
      <c r="A2" s="3"/>
      <c r="B2" s="3" t="s">
        <v>2</v>
      </c>
      <c r="C2" s="3" t="s">
        <v>1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3</v>
      </c>
      <c r="K2" s="3" t="s">
        <v>10</v>
      </c>
      <c r="L2" s="3" t="s">
        <v>11</v>
      </c>
      <c r="M2" s="3" t="s">
        <v>95</v>
      </c>
    </row>
    <row r="3" spans="1:13" x14ac:dyDescent="0.2">
      <c r="A3" s="10" t="s">
        <v>83</v>
      </c>
      <c r="B3" s="1">
        <v>10</v>
      </c>
      <c r="C3" s="1">
        <v>3</v>
      </c>
      <c r="D3" s="1">
        <v>1</v>
      </c>
      <c r="E3" s="1">
        <v>0</v>
      </c>
      <c r="F3" s="1">
        <v>1</v>
      </c>
      <c r="G3" s="1">
        <v>1</v>
      </c>
      <c r="H3" s="1">
        <v>0</v>
      </c>
      <c r="I3" s="1">
        <v>0</v>
      </c>
      <c r="J3" s="1">
        <v>0</v>
      </c>
      <c r="K3" s="1">
        <v>798</v>
      </c>
      <c r="L3" s="1">
        <v>0</v>
      </c>
      <c r="M3" s="1">
        <v>0.32</v>
      </c>
    </row>
    <row r="4" spans="1:13" x14ac:dyDescent="0.2">
      <c r="A4" s="10" t="s">
        <v>82</v>
      </c>
    </row>
    <row r="5" spans="1:13" x14ac:dyDescent="0.2">
      <c r="A5" s="10" t="s">
        <v>84</v>
      </c>
      <c r="B5" s="1">
        <v>60</v>
      </c>
      <c r="C5" s="1">
        <v>16</v>
      </c>
      <c r="D5" s="1">
        <v>7</v>
      </c>
      <c r="E5" s="1">
        <v>0</v>
      </c>
      <c r="F5" s="1">
        <v>8</v>
      </c>
      <c r="G5" s="1">
        <v>7</v>
      </c>
      <c r="H5" s="1">
        <v>2</v>
      </c>
      <c r="I5" s="1">
        <v>1</v>
      </c>
      <c r="J5" s="1">
        <v>2</v>
      </c>
      <c r="K5" s="1">
        <v>4736</v>
      </c>
      <c r="L5" s="1">
        <v>0</v>
      </c>
      <c r="M5" s="1">
        <v>1.87</v>
      </c>
    </row>
    <row r="6" spans="1:13" x14ac:dyDescent="0.2">
      <c r="A6" s="10" t="s">
        <v>85</v>
      </c>
    </row>
    <row r="7" spans="1:13" x14ac:dyDescent="0.2">
      <c r="A7" s="10" t="s">
        <v>86</v>
      </c>
    </row>
    <row r="8" spans="1:13" x14ac:dyDescent="0.2">
      <c r="A8" s="10" t="s">
        <v>87</v>
      </c>
      <c r="B8" s="1">
        <v>54</v>
      </c>
      <c r="C8" s="1">
        <v>14</v>
      </c>
      <c r="D8" s="1">
        <v>6</v>
      </c>
      <c r="E8" s="1">
        <v>0</v>
      </c>
      <c r="F8" s="1">
        <v>7</v>
      </c>
      <c r="G8" s="1">
        <v>6</v>
      </c>
      <c r="H8" s="1">
        <v>2</v>
      </c>
      <c r="I8" s="1">
        <v>1</v>
      </c>
      <c r="J8" s="1">
        <v>2</v>
      </c>
      <c r="K8" s="1">
        <v>4252</v>
      </c>
      <c r="L8" s="1">
        <v>0</v>
      </c>
      <c r="M8" s="1">
        <v>1.68</v>
      </c>
    </row>
    <row r="9" spans="1:13" x14ac:dyDescent="0.2">
      <c r="A9" s="10" t="s">
        <v>88</v>
      </c>
    </row>
    <row r="10" spans="1:13" x14ac:dyDescent="0.2">
      <c r="A10" s="10" t="s">
        <v>13</v>
      </c>
    </row>
    <row r="11" spans="1:13" x14ac:dyDescent="0.2">
      <c r="A11" s="10" t="s">
        <v>14</v>
      </c>
      <c r="B11" s="1">
        <v>95</v>
      </c>
      <c r="C11" s="1">
        <v>26</v>
      </c>
      <c r="D11" s="1">
        <v>11</v>
      </c>
      <c r="E11" s="1">
        <v>0</v>
      </c>
      <c r="F11" s="1">
        <v>12</v>
      </c>
      <c r="G11" s="1">
        <v>11</v>
      </c>
      <c r="H11" s="1">
        <v>4</v>
      </c>
      <c r="I11" s="1">
        <v>1</v>
      </c>
      <c r="J11" s="1">
        <v>3</v>
      </c>
      <c r="K11" s="1">
        <v>7510</v>
      </c>
      <c r="L11" s="1">
        <v>0</v>
      </c>
      <c r="M11" s="1">
        <v>2.97</v>
      </c>
    </row>
    <row r="12" spans="1:13" x14ac:dyDescent="0.2">
      <c r="A12" s="10" t="s">
        <v>15</v>
      </c>
      <c r="B12" s="1">
        <v>89</v>
      </c>
      <c r="C12" s="1">
        <v>24</v>
      </c>
      <c r="D12" s="1">
        <v>10</v>
      </c>
      <c r="E12" s="1">
        <v>0</v>
      </c>
      <c r="F12" s="1">
        <v>12</v>
      </c>
      <c r="G12" s="1">
        <v>11</v>
      </c>
      <c r="H12" s="1">
        <v>3</v>
      </c>
      <c r="I12" s="1">
        <v>1</v>
      </c>
      <c r="J12" s="1">
        <v>3</v>
      </c>
      <c r="K12" s="1">
        <v>7026</v>
      </c>
      <c r="L12" s="1">
        <v>0</v>
      </c>
      <c r="M12" s="1">
        <v>2.77</v>
      </c>
    </row>
    <row r="13" spans="1:13" x14ac:dyDescent="0.2">
      <c r="A13" s="10" t="s">
        <v>16</v>
      </c>
    </row>
    <row r="14" spans="1:13" x14ac:dyDescent="0.2">
      <c r="A14" s="10" t="s">
        <v>17</v>
      </c>
    </row>
    <row r="15" spans="1:13" x14ac:dyDescent="0.2">
      <c r="A15" s="10" t="s">
        <v>18</v>
      </c>
      <c r="B15" s="1">
        <v>104</v>
      </c>
      <c r="C15" s="1">
        <v>28</v>
      </c>
      <c r="D15" s="1">
        <v>12</v>
      </c>
      <c r="E15" s="1">
        <v>0</v>
      </c>
      <c r="F15" s="1">
        <v>14</v>
      </c>
      <c r="G15" s="1">
        <v>13</v>
      </c>
      <c r="H15" s="1">
        <v>4</v>
      </c>
      <c r="I15" s="1">
        <v>1</v>
      </c>
      <c r="J15" s="1">
        <v>3</v>
      </c>
      <c r="K15" s="1">
        <v>8263</v>
      </c>
      <c r="L15" s="1">
        <v>0</v>
      </c>
      <c r="M15" s="1">
        <v>3.26</v>
      </c>
    </row>
    <row r="16" spans="1:13" x14ac:dyDescent="0.2">
      <c r="A16" s="10" t="s">
        <v>19</v>
      </c>
    </row>
    <row r="17" spans="1:13" x14ac:dyDescent="0.2">
      <c r="A17" s="10" t="s">
        <v>20</v>
      </c>
      <c r="B17" s="1">
        <v>60</v>
      </c>
      <c r="C17" s="1">
        <v>16</v>
      </c>
      <c r="D17" s="1">
        <v>7</v>
      </c>
      <c r="E17" s="1">
        <v>0</v>
      </c>
      <c r="F17" s="1">
        <v>8</v>
      </c>
      <c r="G17" s="1">
        <v>7</v>
      </c>
      <c r="H17" s="1">
        <v>2</v>
      </c>
      <c r="I17" s="1">
        <v>1</v>
      </c>
      <c r="J17" s="1">
        <v>2</v>
      </c>
      <c r="K17" s="1">
        <v>4783</v>
      </c>
      <c r="L17" s="1">
        <v>0</v>
      </c>
      <c r="M17" s="1">
        <v>1.89</v>
      </c>
    </row>
    <row r="18" spans="1:13" x14ac:dyDescent="0.2">
      <c r="A18" s="10" t="s">
        <v>21</v>
      </c>
      <c r="B18" s="1">
        <v>99</v>
      </c>
      <c r="C18" s="1">
        <v>27</v>
      </c>
      <c r="D18" s="1">
        <v>12</v>
      </c>
      <c r="E18" s="1">
        <v>0</v>
      </c>
      <c r="F18" s="1">
        <v>13</v>
      </c>
      <c r="G18" s="1">
        <v>12</v>
      </c>
      <c r="H18" s="1">
        <v>4</v>
      </c>
      <c r="I18" s="1">
        <v>1</v>
      </c>
      <c r="J18" s="1">
        <v>3</v>
      </c>
      <c r="K18" s="1">
        <v>7811</v>
      </c>
      <c r="L18" s="1">
        <v>0</v>
      </c>
      <c r="M18" s="1">
        <v>3.08</v>
      </c>
    </row>
    <row r="19" spans="1:13" x14ac:dyDescent="0.2">
      <c r="A19" s="10" t="s">
        <v>22</v>
      </c>
    </row>
    <row r="20" spans="1:13" x14ac:dyDescent="0.2">
      <c r="A20" s="10" t="s">
        <v>23</v>
      </c>
      <c r="B20" s="1">
        <v>64</v>
      </c>
      <c r="C20" s="1">
        <v>17</v>
      </c>
      <c r="D20" s="1">
        <v>7</v>
      </c>
      <c r="E20" s="1">
        <v>0</v>
      </c>
      <c r="F20" s="1">
        <v>8</v>
      </c>
      <c r="G20" s="1">
        <v>8</v>
      </c>
      <c r="H20" s="1">
        <v>2</v>
      </c>
      <c r="I20" s="1">
        <v>1</v>
      </c>
      <c r="J20" s="1">
        <v>2</v>
      </c>
      <c r="K20" s="1">
        <v>5037</v>
      </c>
      <c r="L20" s="1">
        <v>0</v>
      </c>
      <c r="M20" s="1">
        <v>1.99</v>
      </c>
    </row>
    <row r="21" spans="1:13" x14ac:dyDescent="0.2">
      <c r="A21" s="10" t="s">
        <v>24</v>
      </c>
      <c r="B21" s="1">
        <v>115</v>
      </c>
      <c r="C21" s="1">
        <v>31</v>
      </c>
      <c r="D21" s="1">
        <v>13</v>
      </c>
      <c r="E21" s="1">
        <v>0</v>
      </c>
      <c r="F21" s="1">
        <v>15</v>
      </c>
      <c r="G21" s="1">
        <v>14</v>
      </c>
      <c r="H21" s="1">
        <v>4</v>
      </c>
      <c r="I21" s="1">
        <v>1</v>
      </c>
      <c r="J21" s="1">
        <v>4</v>
      </c>
      <c r="K21" s="1">
        <v>9100</v>
      </c>
      <c r="L21" s="1">
        <v>1</v>
      </c>
      <c r="M21" s="1">
        <v>3.59</v>
      </c>
    </row>
    <row r="22" spans="1:13" x14ac:dyDescent="0.2">
      <c r="A22" s="10" t="s">
        <v>25</v>
      </c>
      <c r="B22" s="1">
        <v>56</v>
      </c>
      <c r="C22" s="1">
        <v>15</v>
      </c>
      <c r="D22" s="1">
        <v>7</v>
      </c>
      <c r="E22" s="1">
        <v>0</v>
      </c>
      <c r="F22" s="1">
        <v>7</v>
      </c>
      <c r="G22" s="1">
        <v>7</v>
      </c>
      <c r="H22" s="1">
        <v>2</v>
      </c>
      <c r="I22" s="1">
        <v>1</v>
      </c>
      <c r="J22" s="1">
        <v>2</v>
      </c>
      <c r="K22" s="1">
        <v>4429</v>
      </c>
      <c r="L22" s="1">
        <v>0</v>
      </c>
      <c r="M22" s="1">
        <v>1.75</v>
      </c>
    </row>
    <row r="23" spans="1:13" x14ac:dyDescent="0.2">
      <c r="A23" s="10" t="s">
        <v>26</v>
      </c>
    </row>
    <row r="24" spans="1:13" x14ac:dyDescent="0.2">
      <c r="A24" s="10" t="s">
        <v>27</v>
      </c>
    </row>
    <row r="25" spans="1:13" x14ac:dyDescent="0.2">
      <c r="A25" s="10" t="s">
        <v>28</v>
      </c>
      <c r="B25" s="1">
        <v>32</v>
      </c>
      <c r="C25" s="1">
        <v>9</v>
      </c>
      <c r="D25" s="1">
        <v>4</v>
      </c>
      <c r="E25" s="1">
        <v>0</v>
      </c>
      <c r="F25" s="1">
        <v>4</v>
      </c>
      <c r="G25" s="1">
        <v>4</v>
      </c>
      <c r="H25" s="1">
        <v>1</v>
      </c>
      <c r="I25" s="1">
        <v>0</v>
      </c>
      <c r="J25" s="1">
        <v>1</v>
      </c>
      <c r="K25" s="1">
        <v>2524</v>
      </c>
      <c r="L25" s="1">
        <v>0</v>
      </c>
      <c r="M25" s="1">
        <v>1</v>
      </c>
    </row>
    <row r="26" spans="1:13" x14ac:dyDescent="0.2">
      <c r="A26" s="10" t="s">
        <v>29</v>
      </c>
      <c r="B26" s="1">
        <v>52</v>
      </c>
      <c r="C26" s="1">
        <v>14</v>
      </c>
      <c r="D26" s="1">
        <v>6</v>
      </c>
      <c r="E26" s="1">
        <v>0</v>
      </c>
      <c r="F26" s="1">
        <v>7</v>
      </c>
      <c r="G26" s="1">
        <v>6</v>
      </c>
      <c r="H26" s="1">
        <v>2</v>
      </c>
      <c r="I26" s="1">
        <v>1</v>
      </c>
      <c r="J26" s="1">
        <v>2</v>
      </c>
      <c r="K26" s="1">
        <v>4156</v>
      </c>
      <c r="L26" s="1">
        <v>0</v>
      </c>
      <c r="M26" s="1">
        <v>1.64</v>
      </c>
    </row>
    <row r="27" spans="1:13" x14ac:dyDescent="0.2">
      <c r="A27" s="10" t="s">
        <v>30</v>
      </c>
    </row>
    <row r="28" spans="1:13" x14ac:dyDescent="0.2">
      <c r="A28" s="10" t="s">
        <v>31</v>
      </c>
      <c r="B28" s="1">
        <v>244</v>
      </c>
      <c r="C28" s="1">
        <v>66</v>
      </c>
      <c r="D28" s="1">
        <v>29</v>
      </c>
      <c r="E28" s="1">
        <v>0</v>
      </c>
      <c r="F28" s="1">
        <v>32</v>
      </c>
      <c r="G28" s="1">
        <v>30</v>
      </c>
      <c r="H28" s="1">
        <v>9</v>
      </c>
      <c r="I28" s="1">
        <v>3</v>
      </c>
      <c r="J28" s="1">
        <v>8</v>
      </c>
      <c r="K28" s="1">
        <v>19346</v>
      </c>
      <c r="L28" s="1">
        <v>1</v>
      </c>
      <c r="M28" s="1">
        <v>7.64</v>
      </c>
    </row>
    <row r="29" spans="1:13" x14ac:dyDescent="0.2">
      <c r="A29" s="10" t="s">
        <v>32</v>
      </c>
      <c r="B29" s="1">
        <v>129</v>
      </c>
      <c r="C29" s="1">
        <v>35</v>
      </c>
      <c r="D29" s="1">
        <v>15</v>
      </c>
      <c r="E29" s="1">
        <v>0</v>
      </c>
      <c r="F29" s="1">
        <v>17</v>
      </c>
      <c r="G29" s="1">
        <v>16</v>
      </c>
      <c r="H29" s="1">
        <v>5</v>
      </c>
      <c r="I29" s="1">
        <v>2</v>
      </c>
      <c r="J29" s="1">
        <v>4</v>
      </c>
      <c r="K29" s="1">
        <v>10214</v>
      </c>
      <c r="L29" s="1">
        <v>1</v>
      </c>
      <c r="M29" s="1">
        <v>4.03</v>
      </c>
    </row>
    <row r="30" spans="1:13" x14ac:dyDescent="0.2">
      <c r="A30" s="10" t="s">
        <v>33</v>
      </c>
      <c r="B30" s="1">
        <v>88</v>
      </c>
      <c r="C30" s="1">
        <v>24</v>
      </c>
      <c r="D30" s="1">
        <v>10</v>
      </c>
      <c r="E30" s="1">
        <v>0</v>
      </c>
      <c r="F30" s="1">
        <v>11</v>
      </c>
      <c r="G30" s="1">
        <v>11</v>
      </c>
      <c r="H30" s="1">
        <v>3</v>
      </c>
      <c r="I30" s="1">
        <v>1</v>
      </c>
      <c r="J30" s="1">
        <v>3</v>
      </c>
      <c r="K30" s="1">
        <v>6952</v>
      </c>
      <c r="L30" s="1">
        <v>0</v>
      </c>
      <c r="M30" s="1">
        <v>2.75</v>
      </c>
    </row>
    <row r="31" spans="1:13" x14ac:dyDescent="0.2">
      <c r="A31" s="10" t="s">
        <v>34</v>
      </c>
      <c r="B31" s="1">
        <v>4</v>
      </c>
      <c r="C31" s="1">
        <v>1</v>
      </c>
      <c r="D31" s="1">
        <v>1</v>
      </c>
      <c r="E31" s="1">
        <v>0</v>
      </c>
      <c r="F31" s="1">
        <v>1</v>
      </c>
      <c r="G31" s="1">
        <v>1</v>
      </c>
      <c r="H31" s="1">
        <v>0</v>
      </c>
      <c r="I31" s="1">
        <v>0</v>
      </c>
      <c r="J31" s="1">
        <v>0</v>
      </c>
      <c r="K31" s="1">
        <v>342</v>
      </c>
      <c r="L31" s="1">
        <v>0</v>
      </c>
      <c r="M31" s="1">
        <v>0.13</v>
      </c>
    </row>
    <row r="32" spans="1:13" x14ac:dyDescent="0.2">
      <c r="A32" s="10" t="s">
        <v>35</v>
      </c>
      <c r="B32" s="1">
        <v>59</v>
      </c>
      <c r="C32" s="1">
        <v>16</v>
      </c>
      <c r="D32" s="1">
        <v>7</v>
      </c>
      <c r="E32" s="1">
        <v>0</v>
      </c>
      <c r="F32" s="1">
        <v>8</v>
      </c>
      <c r="G32" s="1">
        <v>7</v>
      </c>
      <c r="H32" s="1">
        <v>2</v>
      </c>
      <c r="I32" s="1">
        <v>1</v>
      </c>
      <c r="J32" s="1">
        <v>2</v>
      </c>
      <c r="K32" s="1">
        <v>4686</v>
      </c>
      <c r="L32" s="1">
        <v>0</v>
      </c>
      <c r="M32" s="1">
        <v>1.85</v>
      </c>
    </row>
    <row r="33" spans="1:13" x14ac:dyDescent="0.2">
      <c r="A33" s="10" t="s">
        <v>36</v>
      </c>
    </row>
    <row r="34" spans="1:13" x14ac:dyDescent="0.2">
      <c r="A34" s="10" t="s">
        <v>37</v>
      </c>
    </row>
    <row r="35" spans="1:13" x14ac:dyDescent="0.2">
      <c r="A35" s="10" t="s">
        <v>38</v>
      </c>
      <c r="B35" s="1">
        <v>58</v>
      </c>
      <c r="C35" s="1">
        <v>16</v>
      </c>
      <c r="D35" s="1">
        <v>7</v>
      </c>
      <c r="E35" s="1">
        <v>0</v>
      </c>
      <c r="F35" s="1">
        <v>8</v>
      </c>
      <c r="G35" s="1">
        <v>7</v>
      </c>
      <c r="H35" s="1">
        <v>2</v>
      </c>
      <c r="I35" s="1">
        <v>1</v>
      </c>
      <c r="J35" s="1">
        <v>2</v>
      </c>
      <c r="K35" s="1">
        <v>4613</v>
      </c>
      <c r="L35" s="1">
        <v>0</v>
      </c>
      <c r="M35" s="1">
        <v>1.82</v>
      </c>
    </row>
    <row r="36" spans="1:13" x14ac:dyDescent="0.2">
      <c r="A36" s="10" t="s">
        <v>39</v>
      </c>
      <c r="B36" s="1">
        <v>15</v>
      </c>
      <c r="C36" s="1">
        <v>4</v>
      </c>
      <c r="D36" s="1">
        <v>2</v>
      </c>
      <c r="E36" s="1">
        <v>0</v>
      </c>
      <c r="F36" s="1">
        <v>2</v>
      </c>
      <c r="G36" s="1">
        <v>2</v>
      </c>
      <c r="H36" s="1">
        <v>1</v>
      </c>
      <c r="I36" s="1">
        <v>0</v>
      </c>
      <c r="J36" s="1">
        <v>0</v>
      </c>
      <c r="K36" s="1">
        <v>1155</v>
      </c>
      <c r="L36" s="1">
        <v>0</v>
      </c>
      <c r="M36" s="1">
        <v>0.46</v>
      </c>
    </row>
    <row r="37" spans="1:13" x14ac:dyDescent="0.2">
      <c r="A37" s="10" t="s">
        <v>40</v>
      </c>
      <c r="B37" s="1">
        <v>151</v>
      </c>
      <c r="C37" s="1">
        <v>41</v>
      </c>
      <c r="D37" s="1">
        <v>18</v>
      </c>
      <c r="E37" s="1">
        <v>0</v>
      </c>
      <c r="F37" s="1">
        <v>20</v>
      </c>
      <c r="G37" s="1">
        <v>18</v>
      </c>
      <c r="H37" s="1">
        <v>6</v>
      </c>
      <c r="I37" s="1">
        <v>2</v>
      </c>
      <c r="J37" s="1">
        <v>5</v>
      </c>
      <c r="K37" s="1">
        <v>12012</v>
      </c>
      <c r="L37" s="1">
        <v>1</v>
      </c>
      <c r="M37" s="1">
        <v>4.74</v>
      </c>
    </row>
    <row r="38" spans="1:13" x14ac:dyDescent="0.2">
      <c r="A38" s="10" t="s">
        <v>41</v>
      </c>
      <c r="B38" s="1">
        <v>68</v>
      </c>
      <c r="C38" s="1">
        <v>18</v>
      </c>
      <c r="D38" s="1">
        <v>8</v>
      </c>
      <c r="E38" s="1">
        <v>0</v>
      </c>
      <c r="F38" s="1">
        <v>9</v>
      </c>
      <c r="G38" s="1">
        <v>8</v>
      </c>
      <c r="H38" s="1">
        <v>3</v>
      </c>
      <c r="I38" s="1">
        <v>1</v>
      </c>
      <c r="J38" s="1">
        <v>2</v>
      </c>
      <c r="K38" s="1">
        <v>5409</v>
      </c>
      <c r="L38" s="1">
        <v>0</v>
      </c>
      <c r="M38" s="1">
        <v>2.14</v>
      </c>
    </row>
    <row r="39" spans="1:13" x14ac:dyDescent="0.2">
      <c r="A39" s="10" t="s">
        <v>42</v>
      </c>
      <c r="B39" s="1">
        <v>21</v>
      </c>
      <c r="C39" s="1">
        <v>6</v>
      </c>
      <c r="D39" s="1">
        <v>2</v>
      </c>
      <c r="E39" s="1">
        <v>0</v>
      </c>
      <c r="F39" s="1">
        <v>3</v>
      </c>
      <c r="G39" s="1">
        <v>3</v>
      </c>
      <c r="H39" s="1">
        <v>1</v>
      </c>
      <c r="I39" s="1">
        <v>0</v>
      </c>
      <c r="J39" s="1">
        <v>1</v>
      </c>
      <c r="K39" s="1">
        <v>1686</v>
      </c>
      <c r="L39" s="1">
        <v>0</v>
      </c>
      <c r="M39" s="1">
        <v>0.67</v>
      </c>
    </row>
    <row r="40" spans="1:13" x14ac:dyDescent="0.2">
      <c r="A40" s="10" t="s">
        <v>43</v>
      </c>
      <c r="B40" s="1">
        <v>48</v>
      </c>
      <c r="C40" s="1">
        <v>13</v>
      </c>
      <c r="D40" s="1">
        <v>6</v>
      </c>
      <c r="E40" s="1">
        <v>0</v>
      </c>
      <c r="F40" s="1">
        <v>6</v>
      </c>
      <c r="G40" s="1">
        <v>6</v>
      </c>
      <c r="H40" s="1">
        <v>2</v>
      </c>
      <c r="I40" s="1">
        <v>1</v>
      </c>
      <c r="J40" s="1">
        <v>2</v>
      </c>
      <c r="K40" s="1">
        <v>3825</v>
      </c>
      <c r="L40" s="1">
        <v>0</v>
      </c>
      <c r="M40" s="1">
        <v>1.51</v>
      </c>
    </row>
    <row r="41" spans="1:13" x14ac:dyDescent="0.2">
      <c r="A41" s="10" t="s">
        <v>44</v>
      </c>
    </row>
    <row r="42" spans="1:13" x14ac:dyDescent="0.2">
      <c r="A42" s="10" t="s">
        <v>45</v>
      </c>
    </row>
    <row r="43" spans="1:13" x14ac:dyDescent="0.2">
      <c r="A43" s="10" t="s">
        <v>46</v>
      </c>
      <c r="B43" s="1">
        <v>58</v>
      </c>
      <c r="C43" s="1">
        <v>16</v>
      </c>
      <c r="D43" s="1">
        <v>7</v>
      </c>
      <c r="E43" s="1">
        <v>0</v>
      </c>
      <c r="F43" s="1">
        <v>7</v>
      </c>
      <c r="G43" s="1">
        <v>7</v>
      </c>
      <c r="H43" s="1">
        <v>2</v>
      </c>
      <c r="I43" s="1">
        <v>1</v>
      </c>
      <c r="J43" s="1">
        <v>2</v>
      </c>
      <c r="K43" s="1">
        <v>4571</v>
      </c>
      <c r="L43" s="1">
        <v>0</v>
      </c>
      <c r="M43" s="1">
        <v>1.81</v>
      </c>
    </row>
    <row r="44" spans="1:13" x14ac:dyDescent="0.2">
      <c r="A44" s="10" t="s">
        <v>47</v>
      </c>
      <c r="B44" s="1">
        <v>49</v>
      </c>
      <c r="C44" s="1">
        <v>13</v>
      </c>
      <c r="D44" s="1">
        <v>6</v>
      </c>
      <c r="E44" s="1">
        <v>0</v>
      </c>
      <c r="F44" s="1">
        <v>6</v>
      </c>
      <c r="G44" s="1">
        <v>6</v>
      </c>
      <c r="H44" s="1">
        <v>2</v>
      </c>
      <c r="I44" s="1">
        <v>1</v>
      </c>
      <c r="J44" s="1">
        <v>2</v>
      </c>
      <c r="K44" s="1">
        <v>3902</v>
      </c>
      <c r="L44" s="1">
        <v>0</v>
      </c>
      <c r="M44" s="1">
        <v>1.54</v>
      </c>
    </row>
    <row r="45" spans="1:13" x14ac:dyDescent="0.2">
      <c r="A45" s="10" t="s">
        <v>48</v>
      </c>
      <c r="B45" s="1">
        <v>60</v>
      </c>
      <c r="C45" s="1">
        <v>16</v>
      </c>
      <c r="D45" s="1">
        <v>7</v>
      </c>
      <c r="E45" s="1">
        <v>0</v>
      </c>
      <c r="F45" s="1">
        <v>8</v>
      </c>
      <c r="G45" s="1">
        <v>7</v>
      </c>
      <c r="H45" s="1">
        <v>2</v>
      </c>
      <c r="I45" s="1">
        <v>1</v>
      </c>
      <c r="J45" s="1">
        <v>2</v>
      </c>
      <c r="K45" s="1">
        <v>4729</v>
      </c>
      <c r="L45" s="1">
        <v>0</v>
      </c>
      <c r="M45" s="1">
        <v>1.87</v>
      </c>
    </row>
    <row r="46" spans="1:13" x14ac:dyDescent="0.2">
      <c r="A46" s="10" t="s">
        <v>92</v>
      </c>
    </row>
    <row r="47" spans="1:13" x14ac:dyDescent="0.2">
      <c r="A47" s="10" t="s">
        <v>49</v>
      </c>
    </row>
    <row r="48" spans="1:13" x14ac:dyDescent="0.2">
      <c r="A48" s="10" t="s">
        <v>50</v>
      </c>
    </row>
    <row r="49" spans="1:13" x14ac:dyDescent="0.2">
      <c r="A49" s="10" t="s">
        <v>52</v>
      </c>
    </row>
    <row r="50" spans="1:13" x14ac:dyDescent="0.2">
      <c r="A50" s="10" t="s">
        <v>51</v>
      </c>
      <c r="B50" s="1">
        <v>26</v>
      </c>
      <c r="C50" s="1">
        <v>7</v>
      </c>
      <c r="D50" s="1">
        <v>3</v>
      </c>
      <c r="E50" s="1">
        <v>0</v>
      </c>
      <c r="F50" s="1">
        <v>3</v>
      </c>
      <c r="G50" s="1">
        <v>3</v>
      </c>
      <c r="H50" s="1">
        <v>1</v>
      </c>
      <c r="I50" s="1">
        <v>0</v>
      </c>
      <c r="J50" s="1">
        <v>1</v>
      </c>
      <c r="K50" s="1">
        <v>2095</v>
      </c>
      <c r="L50" s="1">
        <v>0</v>
      </c>
      <c r="M50" s="1">
        <v>0.83</v>
      </c>
    </row>
    <row r="51" spans="1:13" x14ac:dyDescent="0.2">
      <c r="A51" s="10" t="s">
        <v>56</v>
      </c>
    </row>
    <row r="52" spans="1:13" x14ac:dyDescent="0.2">
      <c r="A52" s="10" t="s">
        <v>53</v>
      </c>
    </row>
    <row r="53" spans="1:13" x14ac:dyDescent="0.2">
      <c r="A53" s="10" t="s">
        <v>54</v>
      </c>
      <c r="B53" s="1">
        <v>13</v>
      </c>
      <c r="C53" s="1">
        <v>4</v>
      </c>
      <c r="D53" s="1">
        <v>2</v>
      </c>
      <c r="E53" s="1">
        <v>0</v>
      </c>
      <c r="F53" s="1">
        <v>2</v>
      </c>
      <c r="G53" s="1">
        <v>2</v>
      </c>
      <c r="H53" s="1">
        <v>1</v>
      </c>
      <c r="I53" s="1">
        <v>0</v>
      </c>
      <c r="J53" s="1">
        <v>0</v>
      </c>
      <c r="K53" s="1">
        <v>1048</v>
      </c>
      <c r="L53" s="1">
        <v>0</v>
      </c>
      <c r="M53" s="1">
        <v>0.41</v>
      </c>
    </row>
    <row r="54" spans="1:13" x14ac:dyDescent="0.2">
      <c r="A54" s="10" t="s">
        <v>55</v>
      </c>
      <c r="B54" s="1">
        <v>63</v>
      </c>
      <c r="C54" s="1">
        <v>17</v>
      </c>
      <c r="D54" s="1">
        <v>7</v>
      </c>
      <c r="E54" s="1">
        <v>0</v>
      </c>
      <c r="F54" s="1">
        <v>8</v>
      </c>
      <c r="G54" s="1">
        <v>8</v>
      </c>
      <c r="H54" s="1">
        <v>2</v>
      </c>
      <c r="I54" s="1">
        <v>1</v>
      </c>
      <c r="J54" s="1">
        <v>2</v>
      </c>
      <c r="K54" s="1">
        <v>5033</v>
      </c>
      <c r="L54" s="1">
        <v>0</v>
      </c>
      <c r="M54" s="1">
        <v>1.99</v>
      </c>
    </row>
    <row r="55" spans="1:13" x14ac:dyDescent="0.2">
      <c r="A55" s="10" t="s">
        <v>57</v>
      </c>
      <c r="B55" s="1">
        <v>111</v>
      </c>
      <c r="C55" s="1">
        <v>30</v>
      </c>
      <c r="D55" s="1">
        <v>13</v>
      </c>
      <c r="E55" s="1">
        <v>0</v>
      </c>
      <c r="F55" s="1">
        <v>14</v>
      </c>
      <c r="G55" s="1">
        <v>14</v>
      </c>
      <c r="H55" s="1">
        <v>4</v>
      </c>
      <c r="I55" s="1">
        <v>1</v>
      </c>
      <c r="J55" s="1">
        <v>4</v>
      </c>
      <c r="K55" s="1">
        <v>8835</v>
      </c>
      <c r="L55" s="1">
        <v>1</v>
      </c>
      <c r="M55" s="1">
        <v>3.49</v>
      </c>
    </row>
    <row r="56" spans="1:13" x14ac:dyDescent="0.2">
      <c r="A56" s="10" t="s">
        <v>58</v>
      </c>
      <c r="B56" s="1">
        <v>70</v>
      </c>
      <c r="C56" s="1">
        <v>19</v>
      </c>
      <c r="D56" s="1">
        <v>8</v>
      </c>
      <c r="E56" s="1">
        <v>0</v>
      </c>
      <c r="F56" s="1">
        <v>9</v>
      </c>
      <c r="G56" s="1">
        <v>9</v>
      </c>
      <c r="H56" s="1">
        <v>3</v>
      </c>
      <c r="I56" s="1">
        <v>1</v>
      </c>
      <c r="J56" s="1">
        <v>2</v>
      </c>
      <c r="K56" s="1">
        <v>5575</v>
      </c>
      <c r="L56" s="1">
        <v>0</v>
      </c>
      <c r="M56" s="1">
        <v>2.2000000000000002</v>
      </c>
    </row>
    <row r="57" spans="1:13" x14ac:dyDescent="0.2">
      <c r="A57" s="10" t="s">
        <v>59</v>
      </c>
      <c r="B57" s="1">
        <v>41</v>
      </c>
      <c r="C57" s="1">
        <v>11</v>
      </c>
      <c r="D57" s="1">
        <v>5</v>
      </c>
      <c r="E57" s="1">
        <v>0</v>
      </c>
      <c r="F57" s="1">
        <v>5</v>
      </c>
      <c r="G57" s="1">
        <v>5</v>
      </c>
      <c r="H57" s="1">
        <v>2</v>
      </c>
      <c r="I57" s="1">
        <v>1</v>
      </c>
      <c r="J57" s="1">
        <v>1</v>
      </c>
      <c r="K57" s="1">
        <v>3276</v>
      </c>
      <c r="L57" s="1">
        <v>0</v>
      </c>
      <c r="M57" s="1">
        <v>1.29</v>
      </c>
    </row>
    <row r="58" spans="1:13" x14ac:dyDescent="0.2">
      <c r="A58" s="10" t="s">
        <v>60</v>
      </c>
      <c r="B58" s="1">
        <v>55</v>
      </c>
      <c r="C58" s="1">
        <v>15</v>
      </c>
      <c r="D58" s="1">
        <v>6</v>
      </c>
      <c r="E58" s="1">
        <v>0</v>
      </c>
      <c r="F58" s="1">
        <v>7</v>
      </c>
      <c r="G58" s="1">
        <v>7</v>
      </c>
      <c r="H58" s="1">
        <v>2</v>
      </c>
      <c r="I58" s="1">
        <v>1</v>
      </c>
      <c r="J58" s="1">
        <v>2</v>
      </c>
      <c r="K58" s="1">
        <v>4361</v>
      </c>
      <c r="L58" s="1">
        <v>0</v>
      </c>
      <c r="M58" s="1">
        <v>1.72</v>
      </c>
    </row>
    <row r="59" spans="1:13" x14ac:dyDescent="0.2">
      <c r="A59" s="10" t="s">
        <v>61</v>
      </c>
    </row>
    <row r="60" spans="1:13" x14ac:dyDescent="0.2">
      <c r="A60" s="10" t="s">
        <v>62</v>
      </c>
      <c r="B60" s="1">
        <v>111</v>
      </c>
      <c r="C60" s="1">
        <v>30</v>
      </c>
      <c r="D60" s="1">
        <v>13</v>
      </c>
      <c r="E60" s="1">
        <v>0</v>
      </c>
      <c r="F60" s="1">
        <v>14</v>
      </c>
      <c r="G60" s="1">
        <v>13</v>
      </c>
      <c r="H60" s="1">
        <v>4</v>
      </c>
      <c r="I60" s="1">
        <v>1</v>
      </c>
      <c r="J60" s="1">
        <v>4</v>
      </c>
      <c r="K60" s="1">
        <v>8774</v>
      </c>
      <c r="L60" s="1">
        <v>1</v>
      </c>
      <c r="M60" s="1">
        <v>3.46</v>
      </c>
    </row>
    <row r="61" spans="1:13" x14ac:dyDescent="0.2">
      <c r="A61" s="10" t="s">
        <v>63</v>
      </c>
    </row>
    <row r="62" spans="1:13" x14ac:dyDescent="0.2">
      <c r="A62" s="10" t="s">
        <v>64</v>
      </c>
    </row>
    <row r="63" spans="1:13" x14ac:dyDescent="0.2">
      <c r="A63" s="10" t="s">
        <v>65</v>
      </c>
      <c r="B63" s="1">
        <v>9</v>
      </c>
      <c r="C63" s="1">
        <v>2</v>
      </c>
      <c r="D63" s="1">
        <v>1</v>
      </c>
      <c r="E63" s="1">
        <v>0</v>
      </c>
      <c r="F63" s="1">
        <v>1</v>
      </c>
      <c r="G63" s="1">
        <v>1</v>
      </c>
      <c r="H63" s="1">
        <v>0</v>
      </c>
      <c r="I63" s="1">
        <v>0</v>
      </c>
      <c r="J63" s="1">
        <v>0</v>
      </c>
      <c r="K63" s="1">
        <v>716</v>
      </c>
      <c r="L63" s="1">
        <v>0</v>
      </c>
      <c r="M63" s="1">
        <v>0.28000000000000003</v>
      </c>
    </row>
    <row r="64" spans="1:13" x14ac:dyDescent="0.2">
      <c r="A64" s="10" t="s">
        <v>66</v>
      </c>
      <c r="B64" s="1">
        <v>28</v>
      </c>
      <c r="C64" s="1">
        <v>8</v>
      </c>
      <c r="D64" s="1">
        <v>3</v>
      </c>
      <c r="E64" s="1">
        <v>0</v>
      </c>
      <c r="F64" s="1">
        <v>4</v>
      </c>
      <c r="G64" s="1">
        <v>3</v>
      </c>
      <c r="H64" s="1">
        <v>1</v>
      </c>
      <c r="I64" s="1">
        <v>0</v>
      </c>
      <c r="J64" s="1">
        <v>1</v>
      </c>
      <c r="K64" s="1">
        <v>2240</v>
      </c>
      <c r="L64" s="1">
        <v>0</v>
      </c>
      <c r="M64" s="1">
        <v>0.88</v>
      </c>
    </row>
    <row r="65" spans="1:13" x14ac:dyDescent="0.2">
      <c r="A65" s="10" t="s">
        <v>68</v>
      </c>
      <c r="B65" s="1">
        <v>55</v>
      </c>
      <c r="C65" s="1">
        <v>15</v>
      </c>
      <c r="D65" s="1">
        <v>6</v>
      </c>
      <c r="E65" s="1">
        <v>0</v>
      </c>
      <c r="F65" s="1">
        <v>7</v>
      </c>
      <c r="G65" s="1">
        <v>7</v>
      </c>
      <c r="H65" s="1">
        <v>2</v>
      </c>
      <c r="I65" s="1">
        <v>1</v>
      </c>
      <c r="J65" s="1">
        <v>2</v>
      </c>
      <c r="K65" s="1">
        <v>4328</v>
      </c>
      <c r="L65" s="1">
        <v>0</v>
      </c>
      <c r="M65" s="1">
        <v>1.71</v>
      </c>
    </row>
    <row r="66" spans="1:13" x14ac:dyDescent="0.2">
      <c r="A66" s="10" t="s">
        <v>67</v>
      </c>
      <c r="B66" s="1">
        <v>106</v>
      </c>
      <c r="C66" s="1">
        <v>29</v>
      </c>
      <c r="D66" s="1">
        <v>12</v>
      </c>
      <c r="E66" s="1">
        <v>0</v>
      </c>
      <c r="F66" s="1">
        <v>14</v>
      </c>
      <c r="G66" s="1">
        <v>13</v>
      </c>
      <c r="H66" s="1">
        <v>4</v>
      </c>
      <c r="I66" s="1">
        <v>1</v>
      </c>
      <c r="J66" s="1">
        <v>4</v>
      </c>
      <c r="K66" s="1">
        <v>8413</v>
      </c>
      <c r="L66" s="1">
        <v>0</v>
      </c>
      <c r="M66" s="1">
        <v>3.32</v>
      </c>
    </row>
    <row r="67" spans="1:13" x14ac:dyDescent="0.2">
      <c r="A67" s="10" t="s">
        <v>69</v>
      </c>
    </row>
    <row r="68" spans="1:13" x14ac:dyDescent="0.2">
      <c r="A68" s="10" t="s">
        <v>73</v>
      </c>
      <c r="B68" s="1">
        <v>14</v>
      </c>
      <c r="C68" s="1">
        <v>4</v>
      </c>
      <c r="D68" s="1">
        <v>2</v>
      </c>
      <c r="E68" s="1">
        <v>0</v>
      </c>
      <c r="F68" s="1">
        <v>2</v>
      </c>
      <c r="G68" s="1">
        <v>2</v>
      </c>
      <c r="H68" s="1">
        <v>1</v>
      </c>
      <c r="I68" s="1">
        <v>0</v>
      </c>
      <c r="J68" s="1">
        <v>0</v>
      </c>
      <c r="K68" s="1">
        <v>1130</v>
      </c>
      <c r="L68" s="1">
        <v>0</v>
      </c>
      <c r="M68" s="1">
        <v>0.45</v>
      </c>
    </row>
    <row r="69" spans="1:13" x14ac:dyDescent="0.2">
      <c r="A69" s="10" t="s">
        <v>70</v>
      </c>
      <c r="B69" s="1">
        <v>31</v>
      </c>
      <c r="C69" s="1">
        <v>8</v>
      </c>
      <c r="D69" s="1">
        <v>4</v>
      </c>
      <c r="E69" s="1">
        <v>0</v>
      </c>
      <c r="F69" s="1">
        <v>4</v>
      </c>
      <c r="G69" s="1">
        <v>4</v>
      </c>
      <c r="H69" s="1">
        <v>1</v>
      </c>
      <c r="I69" s="1">
        <v>0</v>
      </c>
      <c r="J69" s="1">
        <v>1</v>
      </c>
      <c r="K69" s="1">
        <v>2423</v>
      </c>
      <c r="L69" s="1">
        <v>0</v>
      </c>
      <c r="M69" s="1">
        <v>0.96</v>
      </c>
    </row>
    <row r="70" spans="1:13" x14ac:dyDescent="0.2">
      <c r="A70" s="10" t="s">
        <v>71</v>
      </c>
      <c r="B70" s="1">
        <v>128</v>
      </c>
      <c r="C70" s="1">
        <v>34</v>
      </c>
      <c r="D70" s="1">
        <v>15</v>
      </c>
      <c r="E70" s="1">
        <v>0</v>
      </c>
      <c r="F70" s="1">
        <v>17</v>
      </c>
      <c r="G70" s="1">
        <v>15</v>
      </c>
      <c r="H70" s="1">
        <v>5</v>
      </c>
      <c r="I70" s="1">
        <v>2</v>
      </c>
      <c r="J70" s="1">
        <v>4</v>
      </c>
      <c r="K70" s="1">
        <v>10114</v>
      </c>
      <c r="L70" s="1">
        <v>1</v>
      </c>
      <c r="M70" s="1">
        <v>3.99</v>
      </c>
    </row>
    <row r="71" spans="1:13" x14ac:dyDescent="0.2">
      <c r="A71" s="10" t="s">
        <v>72</v>
      </c>
      <c r="B71" s="1">
        <v>53</v>
      </c>
      <c r="C71" s="1">
        <v>14</v>
      </c>
      <c r="D71" s="1">
        <v>6</v>
      </c>
      <c r="E71" s="1">
        <v>0</v>
      </c>
      <c r="F71" s="1">
        <v>7</v>
      </c>
      <c r="G71" s="1">
        <v>6</v>
      </c>
      <c r="H71" s="1">
        <v>2</v>
      </c>
      <c r="I71" s="1">
        <v>1</v>
      </c>
      <c r="J71" s="1">
        <v>2</v>
      </c>
      <c r="K71" s="1">
        <v>4166</v>
      </c>
      <c r="L71" s="1">
        <v>0</v>
      </c>
      <c r="M71" s="1">
        <v>1.65</v>
      </c>
    </row>
    <row r="72" spans="1:13" x14ac:dyDescent="0.2">
      <c r="A72" s="10" t="s">
        <v>74</v>
      </c>
      <c r="B72" s="1">
        <v>22</v>
      </c>
      <c r="C72" s="1">
        <v>6</v>
      </c>
      <c r="D72" s="1">
        <v>3</v>
      </c>
      <c r="E72" s="1">
        <v>0</v>
      </c>
      <c r="F72" s="1">
        <v>3</v>
      </c>
      <c r="G72" s="1">
        <v>3</v>
      </c>
      <c r="H72" s="1">
        <v>1</v>
      </c>
      <c r="I72" s="1">
        <v>0</v>
      </c>
      <c r="J72" s="1">
        <v>1</v>
      </c>
      <c r="K72" s="1">
        <v>1781</v>
      </c>
      <c r="L72" s="1">
        <v>0</v>
      </c>
      <c r="M72" s="1">
        <v>0.7</v>
      </c>
    </row>
    <row r="73" spans="1:13" x14ac:dyDescent="0.2">
      <c r="A73" s="10" t="s">
        <v>75</v>
      </c>
    </row>
    <row r="74" spans="1:13" x14ac:dyDescent="0.2">
      <c r="A74" s="10" t="s">
        <v>81</v>
      </c>
    </row>
    <row r="75" spans="1:13" x14ac:dyDescent="0.2">
      <c r="A75" s="10" t="s">
        <v>76</v>
      </c>
    </row>
    <row r="76" spans="1:13" x14ac:dyDescent="0.2">
      <c r="A76" s="10" t="s">
        <v>77</v>
      </c>
      <c r="B76" s="1">
        <v>69</v>
      </c>
      <c r="C76" s="1">
        <v>19</v>
      </c>
      <c r="D76" s="1">
        <v>8</v>
      </c>
      <c r="E76" s="1">
        <v>0</v>
      </c>
      <c r="F76" s="1">
        <v>9</v>
      </c>
      <c r="G76" s="1">
        <v>8</v>
      </c>
      <c r="H76" s="1">
        <v>3</v>
      </c>
      <c r="I76" s="1">
        <v>1</v>
      </c>
      <c r="J76" s="1">
        <v>2</v>
      </c>
      <c r="K76" s="1">
        <v>5502</v>
      </c>
      <c r="L76" s="1">
        <v>0</v>
      </c>
      <c r="M76" s="1">
        <v>2.17</v>
      </c>
    </row>
    <row r="77" spans="1:13" x14ac:dyDescent="0.2">
      <c r="A77" s="10" t="s">
        <v>78</v>
      </c>
      <c r="B77" s="1">
        <v>68</v>
      </c>
      <c r="C77" s="1">
        <v>18</v>
      </c>
      <c r="D77" s="1">
        <v>8</v>
      </c>
      <c r="E77" s="1">
        <v>0</v>
      </c>
      <c r="F77" s="1">
        <v>9</v>
      </c>
      <c r="G77" s="1">
        <v>8</v>
      </c>
      <c r="H77" s="1">
        <v>3</v>
      </c>
      <c r="I77" s="1">
        <v>1</v>
      </c>
      <c r="J77" s="1">
        <v>2</v>
      </c>
      <c r="K77" s="1">
        <v>5427</v>
      </c>
      <c r="L77" s="1">
        <v>0</v>
      </c>
      <c r="M77" s="1">
        <v>2.14</v>
      </c>
    </row>
    <row r="78" spans="1:13" x14ac:dyDescent="0.2">
      <c r="A78" s="10" t="s">
        <v>79</v>
      </c>
    </row>
    <row r="79" spans="1:13" x14ac:dyDescent="0.2">
      <c r="A79" s="10" t="s">
        <v>80</v>
      </c>
      <c r="B79" s="1">
        <v>17</v>
      </c>
      <c r="C79" s="1">
        <v>5</v>
      </c>
      <c r="D79" s="1">
        <v>2</v>
      </c>
      <c r="E79" s="1">
        <v>0</v>
      </c>
      <c r="F79" s="1">
        <v>2</v>
      </c>
      <c r="G79" s="1">
        <v>2</v>
      </c>
      <c r="H79" s="1">
        <v>1</v>
      </c>
      <c r="I79" s="1">
        <v>0</v>
      </c>
      <c r="J79" s="1">
        <v>1</v>
      </c>
      <c r="K79" s="1">
        <v>1336</v>
      </c>
      <c r="L79" s="1">
        <v>0</v>
      </c>
      <c r="M79" s="1">
        <v>0.53</v>
      </c>
    </row>
  </sheetData>
  <sortState xmlns:xlrd2="http://schemas.microsoft.com/office/spreadsheetml/2017/richdata2" ref="A3:M79">
    <sortCondition ref="A3:A79"/>
  </sortState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FA2BB-47EE-4149-BA4E-CD69ADE1741F}">
  <dimension ref="A1:M79"/>
  <sheetViews>
    <sheetView workbookViewId="0">
      <selection sqref="A1:XFD1"/>
    </sheetView>
  </sheetViews>
  <sheetFormatPr baseColWidth="10" defaultColWidth="8.83203125" defaultRowHeight="15" x14ac:dyDescent="0.2"/>
  <cols>
    <col min="1" max="1" width="16.1640625" bestFit="1" customWidth="1"/>
    <col min="2" max="13" width="9.1640625" style="1"/>
  </cols>
  <sheetData>
    <row r="1" spans="1:13" x14ac:dyDescent="0.2">
      <c r="A1" s="17" t="s">
        <v>90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">
      <c r="A2" s="5"/>
      <c r="B2" s="6" t="s">
        <v>2</v>
      </c>
      <c r="C2" s="6" t="s">
        <v>1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94</v>
      </c>
      <c r="J2" s="6" t="s">
        <v>3</v>
      </c>
      <c r="K2" s="6" t="s">
        <v>10</v>
      </c>
      <c r="L2" s="6" t="s">
        <v>11</v>
      </c>
      <c r="M2" s="6" t="s">
        <v>12</v>
      </c>
    </row>
    <row r="3" spans="1:13" x14ac:dyDescent="0.2">
      <c r="A3" s="7" t="s">
        <v>83</v>
      </c>
      <c r="B3" s="1">
        <v>169</v>
      </c>
      <c r="C3" s="1">
        <v>55</v>
      </c>
      <c r="D3" s="1">
        <v>25</v>
      </c>
      <c r="E3" s="1">
        <v>0</v>
      </c>
      <c r="F3" s="1">
        <v>8</v>
      </c>
      <c r="G3" s="1">
        <v>7</v>
      </c>
      <c r="H3" s="1">
        <v>11</v>
      </c>
      <c r="I3" s="1">
        <v>3</v>
      </c>
      <c r="J3" s="1">
        <v>5</v>
      </c>
      <c r="K3" s="1">
        <v>10968</v>
      </c>
      <c r="L3" s="1">
        <v>1</v>
      </c>
      <c r="M3" s="1">
        <v>4.51</v>
      </c>
    </row>
    <row r="4" spans="1:13" x14ac:dyDescent="0.2">
      <c r="A4" s="7" t="s">
        <v>82</v>
      </c>
      <c r="B4" s="1">
        <v>124</v>
      </c>
      <c r="C4" s="1">
        <v>40</v>
      </c>
      <c r="D4" s="1">
        <v>18</v>
      </c>
      <c r="E4" s="1">
        <v>0</v>
      </c>
      <c r="F4" s="1">
        <v>6</v>
      </c>
      <c r="G4" s="1">
        <v>5</v>
      </c>
      <c r="H4" s="1">
        <v>8</v>
      </c>
      <c r="I4" s="1">
        <v>3</v>
      </c>
      <c r="J4" s="1">
        <v>3</v>
      </c>
      <c r="K4" s="1">
        <v>8035</v>
      </c>
      <c r="L4" s="1">
        <v>0</v>
      </c>
      <c r="M4" s="1">
        <v>3.31</v>
      </c>
    </row>
    <row r="5" spans="1:13" x14ac:dyDescent="0.2">
      <c r="A5" s="7" t="s">
        <v>84</v>
      </c>
      <c r="B5" s="1">
        <v>47</v>
      </c>
      <c r="C5" s="1">
        <v>15</v>
      </c>
      <c r="D5" s="1">
        <v>7</v>
      </c>
      <c r="E5" s="1">
        <v>0</v>
      </c>
      <c r="F5" s="1">
        <v>2</v>
      </c>
      <c r="G5" s="1">
        <v>2</v>
      </c>
      <c r="H5" s="1">
        <v>3</v>
      </c>
      <c r="I5" s="1">
        <v>1</v>
      </c>
      <c r="J5" s="1">
        <v>1</v>
      </c>
      <c r="K5" s="1">
        <v>3012</v>
      </c>
      <c r="L5" s="1">
        <v>0</v>
      </c>
      <c r="M5" s="1">
        <v>1.24</v>
      </c>
    </row>
    <row r="6" spans="1:13" x14ac:dyDescent="0.2">
      <c r="A6" s="7" t="s">
        <v>85</v>
      </c>
      <c r="B6" s="1">
        <v>96</v>
      </c>
      <c r="C6" s="1">
        <v>31</v>
      </c>
      <c r="D6" s="1">
        <v>14</v>
      </c>
      <c r="E6" s="1">
        <v>0</v>
      </c>
      <c r="F6" s="1">
        <v>4</v>
      </c>
      <c r="G6" s="1">
        <v>4</v>
      </c>
      <c r="H6" s="1">
        <v>6</v>
      </c>
      <c r="I6" s="1">
        <v>2</v>
      </c>
      <c r="J6" s="1">
        <v>3</v>
      </c>
      <c r="K6" s="1">
        <v>6184</v>
      </c>
      <c r="L6" s="1">
        <v>0</v>
      </c>
      <c r="M6" s="1">
        <v>2.54</v>
      </c>
    </row>
    <row r="7" spans="1:13" x14ac:dyDescent="0.2">
      <c r="A7" s="7" t="s">
        <v>86</v>
      </c>
      <c r="B7" s="1">
        <v>62</v>
      </c>
      <c r="C7" s="1">
        <v>20</v>
      </c>
      <c r="D7" s="1">
        <v>9</v>
      </c>
      <c r="E7" s="1">
        <v>0</v>
      </c>
      <c r="F7" s="1">
        <v>3</v>
      </c>
      <c r="G7" s="1">
        <v>3</v>
      </c>
      <c r="H7" s="1">
        <v>4</v>
      </c>
      <c r="I7" s="1">
        <v>1</v>
      </c>
      <c r="J7" s="1">
        <v>2</v>
      </c>
      <c r="K7" s="1">
        <v>3997</v>
      </c>
      <c r="L7" s="1">
        <v>0</v>
      </c>
      <c r="M7" s="1">
        <v>1.64</v>
      </c>
    </row>
    <row r="8" spans="1:13" x14ac:dyDescent="0.2">
      <c r="A8" s="7" t="s">
        <v>87</v>
      </c>
      <c r="B8" s="1">
        <v>43</v>
      </c>
      <c r="C8" s="1">
        <v>14</v>
      </c>
      <c r="D8" s="1">
        <v>6</v>
      </c>
      <c r="E8" s="1">
        <v>0</v>
      </c>
      <c r="F8" s="1">
        <v>2</v>
      </c>
      <c r="G8" s="1">
        <v>2</v>
      </c>
      <c r="H8" s="1">
        <v>3</v>
      </c>
      <c r="I8" s="1">
        <v>1</v>
      </c>
      <c r="J8" s="1">
        <v>1</v>
      </c>
      <c r="K8" s="1">
        <v>2768</v>
      </c>
      <c r="L8" s="1">
        <v>0</v>
      </c>
      <c r="M8" s="1">
        <v>1.1399999999999999</v>
      </c>
    </row>
    <row r="9" spans="1:13" x14ac:dyDescent="0.2">
      <c r="A9" s="7" t="s">
        <v>88</v>
      </c>
      <c r="B9" s="1">
        <v>27</v>
      </c>
      <c r="C9" s="1">
        <v>9</v>
      </c>
      <c r="D9" s="1">
        <v>4</v>
      </c>
      <c r="E9" s="1">
        <v>0</v>
      </c>
      <c r="F9" s="1">
        <v>1</v>
      </c>
      <c r="G9" s="1">
        <v>1</v>
      </c>
      <c r="H9" s="1">
        <v>2</v>
      </c>
      <c r="I9" s="1">
        <v>1</v>
      </c>
      <c r="J9" s="1">
        <v>1</v>
      </c>
      <c r="K9" s="1">
        <v>1757</v>
      </c>
      <c r="L9" s="1">
        <v>0</v>
      </c>
      <c r="M9" s="1">
        <v>0.72</v>
      </c>
    </row>
    <row r="10" spans="1:13" x14ac:dyDescent="0.2">
      <c r="A10" s="7" t="s">
        <v>13</v>
      </c>
      <c r="B10" s="1">
        <v>45</v>
      </c>
      <c r="C10" s="1">
        <v>15</v>
      </c>
      <c r="D10" s="1">
        <v>7</v>
      </c>
      <c r="E10" s="1">
        <v>0</v>
      </c>
      <c r="F10" s="1">
        <v>2</v>
      </c>
      <c r="G10" s="1">
        <v>2</v>
      </c>
      <c r="H10" s="1">
        <v>3</v>
      </c>
      <c r="I10" s="1">
        <v>1</v>
      </c>
      <c r="J10" s="1">
        <v>1</v>
      </c>
      <c r="K10" s="1">
        <v>2946</v>
      </c>
      <c r="L10" s="1">
        <v>0</v>
      </c>
      <c r="M10" s="1">
        <v>1.21</v>
      </c>
    </row>
    <row r="11" spans="1:13" x14ac:dyDescent="0.2">
      <c r="A11" s="7" t="s">
        <v>14</v>
      </c>
      <c r="B11" s="1">
        <v>545</v>
      </c>
      <c r="C11" s="1">
        <v>176</v>
      </c>
      <c r="D11" s="1">
        <v>79</v>
      </c>
      <c r="E11" s="1">
        <v>0</v>
      </c>
      <c r="F11" s="1">
        <v>26</v>
      </c>
      <c r="G11" s="1">
        <v>24</v>
      </c>
      <c r="H11" s="1">
        <v>35</v>
      </c>
      <c r="I11" s="1">
        <v>11</v>
      </c>
      <c r="J11" s="1">
        <v>15</v>
      </c>
      <c r="K11" s="1">
        <v>35300</v>
      </c>
      <c r="L11" s="1">
        <v>2</v>
      </c>
      <c r="M11" s="1">
        <v>14.52</v>
      </c>
    </row>
    <row r="12" spans="1:13" x14ac:dyDescent="0.2">
      <c r="A12" s="7" t="s">
        <v>15</v>
      </c>
      <c r="B12" s="1">
        <v>86</v>
      </c>
      <c r="C12" s="1">
        <v>28</v>
      </c>
      <c r="D12" s="1">
        <v>12</v>
      </c>
      <c r="E12" s="1">
        <v>0</v>
      </c>
      <c r="F12" s="1">
        <v>4</v>
      </c>
      <c r="G12" s="1">
        <v>4</v>
      </c>
      <c r="H12" s="1">
        <v>5</v>
      </c>
      <c r="I12" s="1">
        <v>2</v>
      </c>
      <c r="J12" s="1">
        <v>2</v>
      </c>
      <c r="K12" s="1">
        <v>5554</v>
      </c>
      <c r="L12" s="1">
        <v>0</v>
      </c>
      <c r="M12" s="1">
        <v>2.2799999999999998</v>
      </c>
    </row>
    <row r="13" spans="1:13" x14ac:dyDescent="0.2">
      <c r="A13" s="7" t="s">
        <v>16</v>
      </c>
      <c r="B13" s="1">
        <v>95</v>
      </c>
      <c r="C13" s="1">
        <v>31</v>
      </c>
      <c r="D13" s="1">
        <v>14</v>
      </c>
      <c r="E13" s="1">
        <v>0</v>
      </c>
      <c r="F13" s="1">
        <v>4</v>
      </c>
      <c r="G13" s="1">
        <v>4</v>
      </c>
      <c r="H13" s="1">
        <v>6</v>
      </c>
      <c r="I13" s="1">
        <v>2</v>
      </c>
      <c r="J13" s="1">
        <v>3</v>
      </c>
      <c r="K13" s="1">
        <v>6127</v>
      </c>
      <c r="L13" s="1">
        <v>0</v>
      </c>
      <c r="M13" s="1">
        <v>2.52</v>
      </c>
    </row>
    <row r="14" spans="1:13" x14ac:dyDescent="0.2">
      <c r="A14" s="7" t="s">
        <v>17</v>
      </c>
      <c r="B14" s="1">
        <v>70</v>
      </c>
      <c r="C14" s="1">
        <v>23</v>
      </c>
      <c r="D14" s="1">
        <v>10</v>
      </c>
      <c r="E14" s="1">
        <v>0</v>
      </c>
      <c r="F14" s="1">
        <v>3</v>
      </c>
      <c r="G14" s="1">
        <v>3</v>
      </c>
      <c r="H14" s="1">
        <v>4</v>
      </c>
      <c r="I14" s="1">
        <v>1</v>
      </c>
      <c r="J14" s="1">
        <v>2</v>
      </c>
      <c r="K14" s="1">
        <v>4526</v>
      </c>
      <c r="L14" s="1">
        <v>0</v>
      </c>
      <c r="M14" s="1">
        <v>1.86</v>
      </c>
    </row>
    <row r="15" spans="1:13" x14ac:dyDescent="0.2">
      <c r="A15" s="7" t="s">
        <v>18</v>
      </c>
      <c r="B15" s="1">
        <v>173</v>
      </c>
      <c r="C15" s="1">
        <v>56</v>
      </c>
      <c r="D15" s="1">
        <v>25</v>
      </c>
      <c r="E15" s="1">
        <v>0</v>
      </c>
      <c r="F15" s="1">
        <v>8</v>
      </c>
      <c r="G15" s="1">
        <v>8</v>
      </c>
      <c r="H15" s="1">
        <v>11</v>
      </c>
      <c r="I15" s="1">
        <v>4</v>
      </c>
      <c r="J15" s="1">
        <v>5</v>
      </c>
      <c r="K15" s="1">
        <v>11230</v>
      </c>
      <c r="L15" s="1">
        <v>1</v>
      </c>
      <c r="M15" s="1">
        <v>4.62</v>
      </c>
    </row>
    <row r="16" spans="1:13" x14ac:dyDescent="0.2">
      <c r="A16" s="7" t="s">
        <v>19</v>
      </c>
      <c r="B16" s="1">
        <v>52</v>
      </c>
      <c r="C16" s="1">
        <v>17</v>
      </c>
      <c r="D16" s="1">
        <v>7</v>
      </c>
      <c r="E16" s="1">
        <v>0</v>
      </c>
      <c r="F16" s="1">
        <v>2</v>
      </c>
      <c r="G16" s="1">
        <v>2</v>
      </c>
      <c r="H16" s="1">
        <v>3</v>
      </c>
      <c r="I16" s="1">
        <v>1</v>
      </c>
      <c r="J16" s="1">
        <v>1</v>
      </c>
      <c r="K16" s="1">
        <v>3336</v>
      </c>
      <c r="L16" s="1">
        <v>0</v>
      </c>
      <c r="M16" s="1">
        <v>1.37</v>
      </c>
    </row>
    <row r="17" spans="1:13" x14ac:dyDescent="0.2">
      <c r="A17" s="7" t="s">
        <v>20</v>
      </c>
      <c r="B17" s="1">
        <v>69</v>
      </c>
      <c r="C17" s="1">
        <v>22</v>
      </c>
      <c r="D17" s="1">
        <v>10</v>
      </c>
      <c r="E17" s="1">
        <v>0</v>
      </c>
      <c r="F17" s="1">
        <v>3</v>
      </c>
      <c r="G17" s="1">
        <v>3</v>
      </c>
      <c r="H17" s="1">
        <v>4</v>
      </c>
      <c r="I17" s="1">
        <v>1</v>
      </c>
      <c r="J17" s="1">
        <v>2</v>
      </c>
      <c r="K17" s="1">
        <v>4446</v>
      </c>
      <c r="L17" s="1">
        <v>0</v>
      </c>
      <c r="M17" s="1">
        <v>1.83</v>
      </c>
    </row>
    <row r="18" spans="1:13" x14ac:dyDescent="0.2">
      <c r="A18" s="7" t="s">
        <v>21</v>
      </c>
      <c r="B18" s="1">
        <v>147</v>
      </c>
      <c r="C18" s="1">
        <v>48</v>
      </c>
      <c r="D18" s="1">
        <v>21</v>
      </c>
      <c r="E18" s="1">
        <v>0</v>
      </c>
      <c r="F18" s="1">
        <v>7</v>
      </c>
      <c r="G18" s="1">
        <v>6</v>
      </c>
      <c r="H18" s="1">
        <v>9</v>
      </c>
      <c r="I18" s="1">
        <v>3</v>
      </c>
      <c r="J18" s="1">
        <v>4</v>
      </c>
      <c r="K18" s="1">
        <v>9548</v>
      </c>
      <c r="L18" s="1">
        <v>1</v>
      </c>
      <c r="M18" s="1">
        <v>3.93</v>
      </c>
    </row>
    <row r="19" spans="1:13" x14ac:dyDescent="0.2">
      <c r="A19" s="7" t="s">
        <v>22</v>
      </c>
      <c r="B19" s="1">
        <v>32</v>
      </c>
      <c r="C19" s="1">
        <v>10</v>
      </c>
      <c r="D19" s="1">
        <v>5</v>
      </c>
      <c r="E19" s="1">
        <v>0</v>
      </c>
      <c r="F19" s="1">
        <v>1</v>
      </c>
      <c r="G19" s="1">
        <v>1</v>
      </c>
      <c r="H19" s="1">
        <v>2</v>
      </c>
      <c r="I19" s="1">
        <v>1</v>
      </c>
      <c r="J19" s="1">
        <v>1</v>
      </c>
      <c r="K19" s="1">
        <v>2041</v>
      </c>
      <c r="L19" s="1">
        <v>0</v>
      </c>
      <c r="M19" s="1">
        <v>0.84</v>
      </c>
    </row>
    <row r="20" spans="1:13" x14ac:dyDescent="0.2">
      <c r="A20" s="7" t="s">
        <v>23</v>
      </c>
      <c r="B20" s="1">
        <v>109</v>
      </c>
      <c r="C20" s="1">
        <v>35</v>
      </c>
      <c r="D20" s="1">
        <v>16</v>
      </c>
      <c r="E20" s="1">
        <v>0</v>
      </c>
      <c r="F20" s="1">
        <v>5</v>
      </c>
      <c r="G20" s="1">
        <v>5</v>
      </c>
      <c r="H20" s="1">
        <v>7</v>
      </c>
      <c r="I20" s="1">
        <v>2</v>
      </c>
      <c r="J20" s="1">
        <v>3</v>
      </c>
      <c r="K20" s="1">
        <v>7081</v>
      </c>
      <c r="L20" s="1">
        <v>0</v>
      </c>
      <c r="M20" s="1">
        <v>2.91</v>
      </c>
    </row>
    <row r="21" spans="1:13" x14ac:dyDescent="0.2">
      <c r="A21" s="7" t="s">
        <v>24</v>
      </c>
      <c r="B21" s="1">
        <v>49</v>
      </c>
      <c r="C21" s="1">
        <v>16</v>
      </c>
      <c r="D21" s="1">
        <v>7</v>
      </c>
      <c r="E21" s="1">
        <v>0</v>
      </c>
      <c r="F21" s="1">
        <v>2</v>
      </c>
      <c r="G21" s="1">
        <v>2</v>
      </c>
      <c r="H21" s="1">
        <v>3</v>
      </c>
      <c r="I21" s="1">
        <v>1</v>
      </c>
      <c r="J21" s="1">
        <v>1</v>
      </c>
      <c r="K21" s="1">
        <v>3177</v>
      </c>
      <c r="L21" s="1">
        <v>0</v>
      </c>
      <c r="M21" s="1">
        <v>1.31</v>
      </c>
    </row>
    <row r="22" spans="1:13" x14ac:dyDescent="0.2">
      <c r="A22" s="7" t="s">
        <v>25</v>
      </c>
      <c r="B22" s="1">
        <v>62</v>
      </c>
      <c r="C22" s="1">
        <v>20</v>
      </c>
      <c r="D22" s="1">
        <v>9</v>
      </c>
      <c r="E22" s="1">
        <v>0</v>
      </c>
      <c r="F22" s="1">
        <v>3</v>
      </c>
      <c r="G22" s="1">
        <v>3</v>
      </c>
      <c r="H22" s="1">
        <v>4</v>
      </c>
      <c r="I22" s="1">
        <v>1</v>
      </c>
      <c r="J22" s="1">
        <v>2</v>
      </c>
      <c r="K22" s="1">
        <v>3999</v>
      </c>
      <c r="L22" s="1">
        <v>0</v>
      </c>
      <c r="M22" s="1">
        <v>1.65</v>
      </c>
    </row>
    <row r="23" spans="1:13" x14ac:dyDescent="0.2">
      <c r="A23" s="7" t="s">
        <v>26</v>
      </c>
      <c r="B23" s="1">
        <v>22</v>
      </c>
      <c r="C23" s="1">
        <v>7</v>
      </c>
      <c r="D23" s="1">
        <v>3</v>
      </c>
      <c r="E23" s="1">
        <v>0</v>
      </c>
      <c r="F23" s="1">
        <v>1</v>
      </c>
      <c r="G23" s="1">
        <v>1</v>
      </c>
      <c r="H23" s="1">
        <v>1</v>
      </c>
      <c r="I23" s="1">
        <v>0</v>
      </c>
      <c r="J23" s="1">
        <v>1</v>
      </c>
      <c r="K23" s="1">
        <v>1430</v>
      </c>
      <c r="L23" s="1">
        <v>0</v>
      </c>
      <c r="M23" s="1">
        <v>0.59</v>
      </c>
    </row>
    <row r="24" spans="1:13" x14ac:dyDescent="0.2">
      <c r="A24" s="7" t="s">
        <v>27</v>
      </c>
      <c r="B24" s="1">
        <v>63</v>
      </c>
      <c r="C24" s="1">
        <v>20</v>
      </c>
      <c r="D24" s="1">
        <v>9</v>
      </c>
      <c r="E24" s="1">
        <v>0</v>
      </c>
      <c r="F24" s="1">
        <v>3</v>
      </c>
      <c r="G24" s="1">
        <v>3</v>
      </c>
      <c r="H24" s="1">
        <v>4</v>
      </c>
      <c r="I24" s="1">
        <v>1</v>
      </c>
      <c r="J24" s="1">
        <v>2</v>
      </c>
      <c r="K24" s="1">
        <v>4071</v>
      </c>
      <c r="L24" s="1">
        <v>0</v>
      </c>
      <c r="M24" s="1">
        <v>1.67</v>
      </c>
    </row>
    <row r="25" spans="1:13" x14ac:dyDescent="0.2">
      <c r="A25" s="7" t="s">
        <v>28</v>
      </c>
      <c r="B25" s="1">
        <v>25</v>
      </c>
      <c r="C25" s="1">
        <v>8</v>
      </c>
      <c r="D25" s="1">
        <v>4</v>
      </c>
      <c r="E25" s="1">
        <v>0</v>
      </c>
      <c r="F25" s="1">
        <v>1</v>
      </c>
      <c r="G25" s="1">
        <v>1</v>
      </c>
      <c r="H25" s="1">
        <v>2</v>
      </c>
      <c r="I25" s="1">
        <v>1</v>
      </c>
      <c r="J25" s="1">
        <v>1</v>
      </c>
      <c r="K25" s="1">
        <v>1617</v>
      </c>
      <c r="L25" s="1">
        <v>0</v>
      </c>
      <c r="M25" s="1">
        <v>0.67</v>
      </c>
    </row>
    <row r="26" spans="1:13" x14ac:dyDescent="0.2">
      <c r="A26" s="7" t="s">
        <v>29</v>
      </c>
      <c r="B26" s="1">
        <v>88</v>
      </c>
      <c r="C26" s="1">
        <v>29</v>
      </c>
      <c r="D26" s="1">
        <v>13</v>
      </c>
      <c r="E26" s="1">
        <v>0</v>
      </c>
      <c r="F26" s="1">
        <v>4</v>
      </c>
      <c r="G26" s="1">
        <v>4</v>
      </c>
      <c r="H26" s="1">
        <v>6</v>
      </c>
      <c r="I26" s="1">
        <v>2</v>
      </c>
      <c r="J26" s="1">
        <v>2</v>
      </c>
      <c r="K26" s="1">
        <v>5703</v>
      </c>
      <c r="L26" s="1">
        <v>0</v>
      </c>
      <c r="M26" s="1">
        <v>2.35</v>
      </c>
    </row>
    <row r="27" spans="1:13" x14ac:dyDescent="0.2">
      <c r="A27" s="7" t="s">
        <v>30</v>
      </c>
      <c r="B27" s="1">
        <v>69</v>
      </c>
      <c r="C27" s="1">
        <v>22</v>
      </c>
      <c r="D27" s="1">
        <v>10</v>
      </c>
      <c r="E27" s="1">
        <v>0</v>
      </c>
      <c r="F27" s="1">
        <v>3</v>
      </c>
      <c r="G27" s="1">
        <v>3</v>
      </c>
      <c r="H27" s="1">
        <v>4</v>
      </c>
      <c r="I27" s="1">
        <v>1</v>
      </c>
      <c r="J27" s="1">
        <v>2</v>
      </c>
      <c r="K27" s="1">
        <v>4470</v>
      </c>
      <c r="L27" s="1">
        <v>0</v>
      </c>
      <c r="M27" s="1">
        <v>1.84</v>
      </c>
    </row>
    <row r="28" spans="1:13" x14ac:dyDescent="0.2">
      <c r="A28" s="7" t="s">
        <v>31</v>
      </c>
      <c r="B28" s="1">
        <v>254</v>
      </c>
      <c r="C28" s="1">
        <v>82</v>
      </c>
      <c r="D28" s="1">
        <v>37</v>
      </c>
      <c r="E28" s="1">
        <v>0</v>
      </c>
      <c r="F28" s="1">
        <v>12</v>
      </c>
      <c r="G28" s="1">
        <v>11</v>
      </c>
      <c r="H28" s="1">
        <v>16</v>
      </c>
      <c r="I28" s="1">
        <v>5</v>
      </c>
      <c r="J28" s="1">
        <v>7</v>
      </c>
      <c r="K28" s="1">
        <v>16456</v>
      </c>
      <c r="L28" s="1">
        <v>1</v>
      </c>
      <c r="M28" s="1">
        <v>6.77</v>
      </c>
    </row>
    <row r="29" spans="1:13" x14ac:dyDescent="0.2">
      <c r="A29" s="7" t="s">
        <v>32</v>
      </c>
      <c r="B29" s="1">
        <v>150</v>
      </c>
      <c r="C29" s="1">
        <v>49</v>
      </c>
      <c r="D29" s="1">
        <v>22</v>
      </c>
      <c r="E29" s="1">
        <v>0</v>
      </c>
      <c r="F29" s="1">
        <v>7</v>
      </c>
      <c r="G29" s="1">
        <v>7</v>
      </c>
      <c r="H29" s="1">
        <v>10</v>
      </c>
      <c r="I29" s="1">
        <v>3</v>
      </c>
      <c r="J29" s="1">
        <v>4</v>
      </c>
      <c r="K29" s="1">
        <v>9703</v>
      </c>
      <c r="L29" s="1">
        <v>1</v>
      </c>
      <c r="M29" s="1">
        <v>3.99</v>
      </c>
    </row>
    <row r="30" spans="1:13" x14ac:dyDescent="0.2">
      <c r="A30" s="7" t="s">
        <v>33</v>
      </c>
      <c r="B30" s="1">
        <v>102</v>
      </c>
      <c r="C30" s="1">
        <v>33</v>
      </c>
      <c r="D30" s="1">
        <v>15</v>
      </c>
      <c r="E30" s="1">
        <v>0</v>
      </c>
      <c r="F30" s="1">
        <v>5</v>
      </c>
      <c r="G30" s="1">
        <v>5</v>
      </c>
      <c r="H30" s="1">
        <v>7</v>
      </c>
      <c r="I30" s="1">
        <v>2</v>
      </c>
      <c r="J30" s="1">
        <v>3</v>
      </c>
      <c r="K30" s="1">
        <v>6616</v>
      </c>
      <c r="L30" s="1">
        <v>0</v>
      </c>
      <c r="M30" s="1">
        <v>2.72</v>
      </c>
    </row>
    <row r="31" spans="1:13" x14ac:dyDescent="0.2">
      <c r="A31" s="7" t="s">
        <v>34</v>
      </c>
      <c r="B31" s="1">
        <v>120</v>
      </c>
      <c r="C31" s="1">
        <v>39</v>
      </c>
      <c r="D31" s="1">
        <v>17</v>
      </c>
      <c r="E31" s="1">
        <v>0</v>
      </c>
      <c r="F31" s="1">
        <v>6</v>
      </c>
      <c r="G31" s="1">
        <v>5</v>
      </c>
      <c r="H31" s="1">
        <v>8</v>
      </c>
      <c r="I31" s="1">
        <v>2</v>
      </c>
      <c r="J31" s="1">
        <v>3</v>
      </c>
      <c r="K31" s="1">
        <v>7750</v>
      </c>
      <c r="L31" s="1">
        <v>0</v>
      </c>
      <c r="M31" s="1">
        <v>3.19</v>
      </c>
    </row>
    <row r="32" spans="1:13" x14ac:dyDescent="0.2">
      <c r="A32" s="7" t="s">
        <v>35</v>
      </c>
      <c r="B32" s="1">
        <v>77</v>
      </c>
      <c r="C32" s="1">
        <v>25</v>
      </c>
      <c r="D32" s="1">
        <v>11</v>
      </c>
      <c r="E32" s="1">
        <v>0</v>
      </c>
      <c r="F32" s="1">
        <v>4</v>
      </c>
      <c r="G32" s="1">
        <v>3</v>
      </c>
      <c r="H32" s="1">
        <v>5</v>
      </c>
      <c r="I32" s="1">
        <v>2</v>
      </c>
      <c r="J32" s="1">
        <v>2</v>
      </c>
      <c r="K32" s="1">
        <v>4990</v>
      </c>
      <c r="L32" s="1">
        <v>0</v>
      </c>
      <c r="M32" s="1">
        <v>2.0499999999999998</v>
      </c>
    </row>
    <row r="33" spans="1:13" x14ac:dyDescent="0.2">
      <c r="A33" s="7" t="s">
        <v>36</v>
      </c>
      <c r="B33" s="1">
        <v>46</v>
      </c>
      <c r="C33" s="1">
        <v>15</v>
      </c>
      <c r="D33" s="1">
        <v>7</v>
      </c>
      <c r="E33" s="1">
        <v>0</v>
      </c>
      <c r="F33" s="1">
        <v>2</v>
      </c>
      <c r="G33" s="1">
        <v>2</v>
      </c>
      <c r="H33" s="1">
        <v>3</v>
      </c>
      <c r="I33" s="1">
        <v>1</v>
      </c>
      <c r="J33" s="1">
        <v>1</v>
      </c>
      <c r="K33" s="1">
        <v>2979</v>
      </c>
      <c r="L33" s="1">
        <v>0</v>
      </c>
      <c r="M33" s="1">
        <v>1.23</v>
      </c>
    </row>
    <row r="34" spans="1:13" x14ac:dyDescent="0.2">
      <c r="A34" s="7" t="s">
        <v>37</v>
      </c>
      <c r="B34" s="1">
        <v>41</v>
      </c>
      <c r="C34" s="1">
        <v>13</v>
      </c>
      <c r="D34" s="1">
        <v>6</v>
      </c>
      <c r="E34" s="1">
        <v>0</v>
      </c>
      <c r="F34" s="1">
        <v>2</v>
      </c>
      <c r="G34" s="1">
        <v>2</v>
      </c>
      <c r="H34" s="1">
        <v>3</v>
      </c>
      <c r="I34" s="1">
        <v>1</v>
      </c>
      <c r="J34" s="1">
        <v>1</v>
      </c>
      <c r="K34" s="1">
        <v>2636</v>
      </c>
      <c r="L34" s="1">
        <v>0</v>
      </c>
      <c r="M34" s="1">
        <v>1.08</v>
      </c>
    </row>
    <row r="35" spans="1:13" x14ac:dyDescent="0.2">
      <c r="A35" s="7" t="s">
        <v>38</v>
      </c>
      <c r="B35" s="1">
        <v>153</v>
      </c>
      <c r="C35" s="1">
        <v>50</v>
      </c>
      <c r="D35" s="1">
        <v>22</v>
      </c>
      <c r="E35" s="1">
        <v>0</v>
      </c>
      <c r="F35" s="1">
        <v>7</v>
      </c>
      <c r="G35" s="1">
        <v>7</v>
      </c>
      <c r="H35" s="1">
        <v>10</v>
      </c>
      <c r="I35" s="1">
        <v>3</v>
      </c>
      <c r="J35" s="1">
        <v>4</v>
      </c>
      <c r="K35" s="1">
        <v>9917</v>
      </c>
      <c r="L35" s="1">
        <v>1</v>
      </c>
      <c r="M35" s="1">
        <v>4.08</v>
      </c>
    </row>
    <row r="36" spans="1:13" x14ac:dyDescent="0.2">
      <c r="A36" s="7" t="s">
        <v>39</v>
      </c>
      <c r="B36" s="1">
        <v>110</v>
      </c>
      <c r="C36" s="1">
        <v>36</v>
      </c>
      <c r="D36" s="1">
        <v>16</v>
      </c>
      <c r="E36" s="1">
        <v>0</v>
      </c>
      <c r="F36" s="1">
        <v>5</v>
      </c>
      <c r="G36" s="1">
        <v>5</v>
      </c>
      <c r="H36" s="1">
        <v>7</v>
      </c>
      <c r="I36" s="1">
        <v>2</v>
      </c>
      <c r="J36" s="1">
        <v>3</v>
      </c>
      <c r="K36" s="1">
        <v>7127</v>
      </c>
      <c r="L36" s="1">
        <v>0</v>
      </c>
      <c r="M36" s="1">
        <v>2.93</v>
      </c>
    </row>
    <row r="37" spans="1:13" x14ac:dyDescent="0.2">
      <c r="A37" s="7" t="s">
        <v>40</v>
      </c>
      <c r="B37" s="1">
        <v>53</v>
      </c>
      <c r="C37" s="1">
        <v>17</v>
      </c>
      <c r="D37" s="1">
        <v>8</v>
      </c>
      <c r="E37" s="1">
        <v>0</v>
      </c>
      <c r="F37" s="1">
        <v>2</v>
      </c>
      <c r="G37" s="1">
        <v>2</v>
      </c>
      <c r="H37" s="1">
        <v>3</v>
      </c>
      <c r="I37" s="1">
        <v>1</v>
      </c>
      <c r="J37" s="1">
        <v>1</v>
      </c>
      <c r="K37" s="1">
        <v>3413</v>
      </c>
      <c r="L37" s="1">
        <v>0</v>
      </c>
      <c r="M37" s="1">
        <v>1.4</v>
      </c>
    </row>
    <row r="38" spans="1:13" x14ac:dyDescent="0.2">
      <c r="A38" s="7" t="s">
        <v>41</v>
      </c>
      <c r="B38" s="1">
        <v>47</v>
      </c>
      <c r="C38" s="1">
        <v>15</v>
      </c>
      <c r="D38" s="1">
        <v>7</v>
      </c>
      <c r="E38" s="1">
        <v>0</v>
      </c>
      <c r="F38" s="1">
        <v>2</v>
      </c>
      <c r="G38" s="1">
        <v>2</v>
      </c>
      <c r="H38" s="1">
        <v>3</v>
      </c>
      <c r="I38" s="1">
        <v>1</v>
      </c>
      <c r="J38" s="1">
        <v>1</v>
      </c>
      <c r="K38" s="1">
        <v>3057</v>
      </c>
      <c r="L38" s="1">
        <v>0</v>
      </c>
      <c r="M38" s="1">
        <v>1.26</v>
      </c>
    </row>
    <row r="39" spans="1:13" x14ac:dyDescent="0.2">
      <c r="A39" s="7" t="s">
        <v>42</v>
      </c>
      <c r="B39" s="1">
        <v>69</v>
      </c>
      <c r="C39" s="1">
        <v>22</v>
      </c>
      <c r="D39" s="1">
        <v>10</v>
      </c>
      <c r="E39" s="1">
        <v>0</v>
      </c>
      <c r="F39" s="1">
        <v>3</v>
      </c>
      <c r="G39" s="1">
        <v>3</v>
      </c>
      <c r="H39" s="1">
        <v>4</v>
      </c>
      <c r="I39" s="1">
        <v>1</v>
      </c>
      <c r="J39" s="1">
        <v>2</v>
      </c>
      <c r="K39" s="1">
        <v>4465</v>
      </c>
      <c r="L39" s="1">
        <v>0</v>
      </c>
      <c r="M39" s="1">
        <v>1.84</v>
      </c>
    </row>
    <row r="40" spans="1:13" x14ac:dyDescent="0.2">
      <c r="A40" s="7" t="s">
        <v>43</v>
      </c>
      <c r="B40" s="1">
        <v>78</v>
      </c>
      <c r="C40" s="1">
        <v>25</v>
      </c>
      <c r="D40" s="1">
        <v>11</v>
      </c>
      <c r="E40" s="1">
        <v>0</v>
      </c>
      <c r="F40" s="1">
        <v>4</v>
      </c>
      <c r="G40" s="1">
        <v>3</v>
      </c>
      <c r="H40" s="1">
        <v>5</v>
      </c>
      <c r="I40" s="1">
        <v>2</v>
      </c>
      <c r="J40" s="1">
        <v>2</v>
      </c>
      <c r="K40" s="1">
        <v>5083</v>
      </c>
      <c r="L40" s="1">
        <v>0</v>
      </c>
      <c r="M40" s="1">
        <v>2.09</v>
      </c>
    </row>
    <row r="41" spans="1:13" x14ac:dyDescent="0.2">
      <c r="A41" s="7" t="s">
        <v>44</v>
      </c>
      <c r="B41" s="1">
        <v>46</v>
      </c>
      <c r="C41" s="1">
        <v>15</v>
      </c>
      <c r="D41" s="1">
        <v>7</v>
      </c>
      <c r="E41" s="1">
        <v>0</v>
      </c>
      <c r="F41" s="1">
        <v>2</v>
      </c>
      <c r="G41" s="1">
        <v>2</v>
      </c>
      <c r="H41" s="1">
        <v>3</v>
      </c>
      <c r="I41" s="1">
        <v>1</v>
      </c>
      <c r="J41" s="1">
        <v>1</v>
      </c>
      <c r="K41" s="1">
        <v>2955</v>
      </c>
      <c r="L41" s="1">
        <v>0</v>
      </c>
      <c r="M41" s="1">
        <v>1.22</v>
      </c>
    </row>
    <row r="42" spans="1:13" x14ac:dyDescent="0.2">
      <c r="A42" s="7" t="s">
        <v>45</v>
      </c>
      <c r="B42" s="1">
        <v>26</v>
      </c>
      <c r="C42" s="1">
        <v>8</v>
      </c>
      <c r="D42" s="1">
        <v>4</v>
      </c>
      <c r="E42" s="1">
        <v>0</v>
      </c>
      <c r="F42" s="1">
        <v>1</v>
      </c>
      <c r="G42" s="1">
        <v>1</v>
      </c>
      <c r="H42" s="1">
        <v>2</v>
      </c>
      <c r="I42" s="1">
        <v>1</v>
      </c>
      <c r="J42" s="1">
        <v>1</v>
      </c>
      <c r="K42" s="1">
        <v>1668</v>
      </c>
      <c r="L42" s="1">
        <v>0</v>
      </c>
      <c r="M42" s="1">
        <v>0.69</v>
      </c>
    </row>
    <row r="43" spans="1:13" x14ac:dyDescent="0.2">
      <c r="A43" s="7" t="s">
        <v>46</v>
      </c>
      <c r="B43" s="1">
        <v>50</v>
      </c>
      <c r="C43" s="1">
        <v>16</v>
      </c>
      <c r="D43" s="1">
        <v>7</v>
      </c>
      <c r="E43" s="1">
        <v>0</v>
      </c>
      <c r="F43" s="1">
        <v>2</v>
      </c>
      <c r="G43" s="1">
        <v>2</v>
      </c>
      <c r="H43" s="1">
        <v>3</v>
      </c>
      <c r="I43" s="1">
        <v>1</v>
      </c>
      <c r="J43" s="1">
        <v>1</v>
      </c>
      <c r="K43" s="1">
        <v>3265</v>
      </c>
      <c r="L43" s="1">
        <v>0</v>
      </c>
      <c r="M43" s="1">
        <v>1.34</v>
      </c>
    </row>
    <row r="44" spans="1:13" x14ac:dyDescent="0.2">
      <c r="A44" s="7" t="s">
        <v>47</v>
      </c>
      <c r="B44" s="1">
        <v>52</v>
      </c>
      <c r="C44" s="1">
        <v>17</v>
      </c>
      <c r="D44" s="1">
        <v>8</v>
      </c>
      <c r="E44" s="1">
        <v>0</v>
      </c>
      <c r="F44" s="1">
        <v>2</v>
      </c>
      <c r="G44" s="1">
        <v>2</v>
      </c>
      <c r="H44" s="1">
        <v>3</v>
      </c>
      <c r="I44" s="1">
        <v>1</v>
      </c>
      <c r="J44" s="1">
        <v>1</v>
      </c>
      <c r="K44" s="1">
        <v>3354</v>
      </c>
      <c r="L44" s="1">
        <v>0</v>
      </c>
      <c r="M44" s="1">
        <v>1.38</v>
      </c>
    </row>
    <row r="45" spans="1:13" x14ac:dyDescent="0.2">
      <c r="A45" s="7" t="s">
        <v>48</v>
      </c>
      <c r="B45" s="1">
        <v>83</v>
      </c>
      <c r="C45" s="1">
        <v>27</v>
      </c>
      <c r="D45" s="1">
        <v>12</v>
      </c>
      <c r="E45" s="1">
        <v>0</v>
      </c>
      <c r="F45" s="1">
        <v>4</v>
      </c>
      <c r="G45" s="1">
        <v>4</v>
      </c>
      <c r="H45" s="1">
        <v>5</v>
      </c>
      <c r="I45" s="1">
        <v>2</v>
      </c>
      <c r="J45" s="1">
        <v>2</v>
      </c>
      <c r="K45" s="1">
        <v>5391</v>
      </c>
      <c r="L45" s="1">
        <v>0</v>
      </c>
      <c r="M45" s="1">
        <v>2.2200000000000002</v>
      </c>
    </row>
    <row r="46" spans="1:13" x14ac:dyDescent="0.2">
      <c r="A46" s="7" t="s">
        <v>92</v>
      </c>
      <c r="B46" s="1">
        <v>39</v>
      </c>
      <c r="C46" s="1">
        <v>13</v>
      </c>
      <c r="D46" s="1">
        <v>6</v>
      </c>
      <c r="E46" s="1">
        <v>0</v>
      </c>
      <c r="F46" s="1">
        <v>2</v>
      </c>
      <c r="G46" s="1">
        <v>2</v>
      </c>
      <c r="H46" s="1">
        <v>3</v>
      </c>
      <c r="I46" s="1">
        <v>1</v>
      </c>
      <c r="J46" s="1">
        <v>1</v>
      </c>
      <c r="K46" s="1">
        <v>2551</v>
      </c>
      <c r="L46" s="1">
        <v>0</v>
      </c>
      <c r="M46" s="1">
        <v>1.05</v>
      </c>
    </row>
    <row r="47" spans="1:13" x14ac:dyDescent="0.2">
      <c r="A47" s="7" t="s">
        <v>49</v>
      </c>
      <c r="B47" s="1">
        <v>92</v>
      </c>
      <c r="C47" s="1">
        <v>30</v>
      </c>
      <c r="D47" s="1">
        <v>13</v>
      </c>
      <c r="E47" s="1">
        <v>0</v>
      </c>
      <c r="F47" s="1">
        <v>4</v>
      </c>
      <c r="G47" s="1">
        <v>4</v>
      </c>
      <c r="H47" s="1">
        <v>6</v>
      </c>
      <c r="I47" s="1">
        <v>2</v>
      </c>
      <c r="J47" s="1">
        <v>3</v>
      </c>
      <c r="K47" s="1">
        <v>5989</v>
      </c>
      <c r="L47" s="1">
        <v>0</v>
      </c>
      <c r="M47" s="1">
        <v>2.46</v>
      </c>
    </row>
    <row r="48" spans="1:13" x14ac:dyDescent="0.2">
      <c r="A48" s="7" t="s">
        <v>50</v>
      </c>
      <c r="B48" s="1">
        <v>34</v>
      </c>
      <c r="C48" s="1">
        <v>11</v>
      </c>
      <c r="D48" s="1">
        <v>5</v>
      </c>
      <c r="E48" s="1">
        <v>0</v>
      </c>
      <c r="F48" s="1">
        <v>2</v>
      </c>
      <c r="G48" s="1">
        <v>1</v>
      </c>
      <c r="H48" s="1">
        <v>2</v>
      </c>
      <c r="I48" s="1">
        <v>1</v>
      </c>
      <c r="J48" s="1">
        <v>1</v>
      </c>
      <c r="K48" s="1">
        <v>2191</v>
      </c>
      <c r="L48" s="1">
        <v>0</v>
      </c>
      <c r="M48" s="1">
        <v>0.9</v>
      </c>
    </row>
    <row r="49" spans="1:13" x14ac:dyDescent="0.2">
      <c r="A49" s="7" t="s">
        <v>96</v>
      </c>
      <c r="B49" s="1">
        <v>52</v>
      </c>
      <c r="C49" s="1">
        <v>17</v>
      </c>
      <c r="D49" s="1">
        <v>8</v>
      </c>
      <c r="E49" s="1">
        <v>0</v>
      </c>
      <c r="F49" s="1">
        <v>2</v>
      </c>
      <c r="G49" s="1">
        <v>2</v>
      </c>
      <c r="H49" s="1">
        <v>3</v>
      </c>
      <c r="I49" s="1">
        <v>1</v>
      </c>
      <c r="J49" s="1">
        <v>1</v>
      </c>
      <c r="K49" s="1">
        <v>3350</v>
      </c>
      <c r="L49" s="1">
        <v>0</v>
      </c>
      <c r="M49" s="1">
        <v>1.38</v>
      </c>
    </row>
    <row r="50" spans="1:13" x14ac:dyDescent="0.2">
      <c r="A50" s="7" t="s">
        <v>51</v>
      </c>
      <c r="B50" s="1">
        <v>51</v>
      </c>
      <c r="C50" s="1">
        <v>17</v>
      </c>
      <c r="D50" s="1">
        <v>7</v>
      </c>
      <c r="E50" s="1">
        <v>0</v>
      </c>
      <c r="F50" s="1">
        <v>2</v>
      </c>
      <c r="G50" s="1">
        <v>2</v>
      </c>
      <c r="H50" s="1">
        <v>3</v>
      </c>
      <c r="I50" s="1">
        <v>1</v>
      </c>
      <c r="J50" s="1">
        <v>1</v>
      </c>
      <c r="K50" s="1">
        <v>3310</v>
      </c>
      <c r="L50" s="1">
        <v>0</v>
      </c>
      <c r="M50" s="1">
        <v>1.36</v>
      </c>
    </row>
    <row r="51" spans="1:13" x14ac:dyDescent="0.2">
      <c r="A51" s="7" t="s">
        <v>56</v>
      </c>
      <c r="B51" s="1">
        <v>126</v>
      </c>
      <c r="C51" s="1">
        <v>41</v>
      </c>
      <c r="D51" s="1">
        <v>18</v>
      </c>
      <c r="E51" s="1">
        <v>0</v>
      </c>
      <c r="F51" s="1">
        <v>6</v>
      </c>
      <c r="G51" s="1">
        <v>6</v>
      </c>
      <c r="H51" s="1">
        <v>8</v>
      </c>
      <c r="I51" s="1">
        <v>3</v>
      </c>
      <c r="J51" s="1">
        <v>3</v>
      </c>
      <c r="K51" s="1">
        <v>8129</v>
      </c>
      <c r="L51" s="1">
        <v>0</v>
      </c>
      <c r="M51" s="1">
        <v>3.34</v>
      </c>
    </row>
    <row r="52" spans="1:13" x14ac:dyDescent="0.2">
      <c r="A52" s="7" t="s">
        <v>53</v>
      </c>
      <c r="B52" s="1">
        <v>18</v>
      </c>
      <c r="C52" s="1">
        <v>6</v>
      </c>
      <c r="D52" s="1">
        <v>3</v>
      </c>
      <c r="E52" s="1">
        <v>0</v>
      </c>
      <c r="F52" s="1">
        <v>1</v>
      </c>
      <c r="G52" s="1">
        <v>1</v>
      </c>
      <c r="H52" s="1">
        <v>1</v>
      </c>
      <c r="I52" s="1">
        <v>0</v>
      </c>
      <c r="J52" s="1">
        <v>0</v>
      </c>
      <c r="K52" s="1">
        <v>1193</v>
      </c>
      <c r="L52" s="1">
        <v>0</v>
      </c>
      <c r="M52" s="1">
        <v>0.49</v>
      </c>
    </row>
    <row r="53" spans="1:13" x14ac:dyDescent="0.2">
      <c r="A53" s="7" t="s">
        <v>54</v>
      </c>
      <c r="B53" s="1">
        <v>69</v>
      </c>
      <c r="C53" s="1">
        <v>22</v>
      </c>
      <c r="D53" s="1">
        <v>10</v>
      </c>
      <c r="E53" s="1">
        <v>0</v>
      </c>
      <c r="F53" s="1">
        <v>3</v>
      </c>
      <c r="G53" s="1">
        <v>3</v>
      </c>
      <c r="H53" s="1">
        <v>4</v>
      </c>
      <c r="I53" s="1">
        <v>1</v>
      </c>
      <c r="J53" s="1">
        <v>2</v>
      </c>
      <c r="K53" s="1">
        <v>4498</v>
      </c>
      <c r="L53" s="1">
        <v>0</v>
      </c>
      <c r="M53" s="1">
        <v>1.85</v>
      </c>
    </row>
    <row r="54" spans="1:13" x14ac:dyDescent="0.2">
      <c r="A54" s="7" t="s">
        <v>55</v>
      </c>
      <c r="B54" s="1">
        <v>84</v>
      </c>
      <c r="C54" s="1">
        <v>27</v>
      </c>
      <c r="D54" s="1">
        <v>12</v>
      </c>
      <c r="E54" s="1">
        <v>0</v>
      </c>
      <c r="F54" s="1">
        <v>4</v>
      </c>
      <c r="G54" s="1">
        <v>4</v>
      </c>
      <c r="H54" s="1">
        <v>5</v>
      </c>
      <c r="I54" s="1">
        <v>2</v>
      </c>
      <c r="J54" s="1">
        <v>2</v>
      </c>
      <c r="K54" s="1">
        <v>5432</v>
      </c>
      <c r="L54" s="1">
        <v>0</v>
      </c>
      <c r="M54" s="1">
        <v>2.23</v>
      </c>
    </row>
    <row r="55" spans="1:13" x14ac:dyDescent="0.2">
      <c r="A55" s="7" t="s">
        <v>57</v>
      </c>
      <c r="B55" s="1">
        <v>73</v>
      </c>
      <c r="C55" s="1">
        <v>24</v>
      </c>
      <c r="D55" s="1">
        <v>11</v>
      </c>
      <c r="E55" s="1">
        <v>0</v>
      </c>
      <c r="F55" s="1">
        <v>3</v>
      </c>
      <c r="G55" s="1">
        <v>3</v>
      </c>
      <c r="H55" s="1">
        <v>5</v>
      </c>
      <c r="I55" s="1">
        <v>1</v>
      </c>
      <c r="J55" s="1">
        <v>2</v>
      </c>
      <c r="K55" s="1">
        <v>4718</v>
      </c>
      <c r="L55" s="1">
        <v>0</v>
      </c>
      <c r="M55" s="1">
        <v>1.94</v>
      </c>
    </row>
    <row r="56" spans="1:13" x14ac:dyDescent="0.2">
      <c r="A56" s="7" t="s">
        <v>58</v>
      </c>
      <c r="B56" s="1">
        <v>71</v>
      </c>
      <c r="C56" s="1">
        <v>23</v>
      </c>
      <c r="D56" s="1">
        <v>10</v>
      </c>
      <c r="E56" s="1">
        <v>0</v>
      </c>
      <c r="F56" s="1">
        <v>3</v>
      </c>
      <c r="G56" s="1">
        <v>3</v>
      </c>
      <c r="H56" s="1">
        <v>5</v>
      </c>
      <c r="I56" s="1">
        <v>1</v>
      </c>
      <c r="J56" s="1">
        <v>2</v>
      </c>
      <c r="K56" s="1">
        <v>4620</v>
      </c>
      <c r="L56" s="1">
        <v>0</v>
      </c>
      <c r="M56" s="1">
        <v>1.9</v>
      </c>
    </row>
    <row r="57" spans="1:13" x14ac:dyDescent="0.2">
      <c r="A57" s="7" t="s">
        <v>59</v>
      </c>
      <c r="B57" s="1">
        <v>39</v>
      </c>
      <c r="C57" s="1">
        <v>13</v>
      </c>
      <c r="D57" s="1">
        <v>6</v>
      </c>
      <c r="E57" s="1">
        <v>0</v>
      </c>
      <c r="F57" s="1">
        <v>2</v>
      </c>
      <c r="G57" s="1">
        <v>2</v>
      </c>
      <c r="H57" s="1">
        <v>2</v>
      </c>
      <c r="I57" s="1">
        <v>1</v>
      </c>
      <c r="J57" s="1">
        <v>1</v>
      </c>
      <c r="K57" s="1">
        <v>2524</v>
      </c>
      <c r="L57" s="1">
        <v>0</v>
      </c>
      <c r="M57" s="1">
        <v>1.04</v>
      </c>
    </row>
    <row r="58" spans="1:13" x14ac:dyDescent="0.2">
      <c r="A58" s="7" t="s">
        <v>60</v>
      </c>
      <c r="B58" s="1">
        <v>141</v>
      </c>
      <c r="C58" s="1">
        <v>46</v>
      </c>
      <c r="D58" s="1">
        <v>21</v>
      </c>
      <c r="E58" s="1">
        <v>0</v>
      </c>
      <c r="F58" s="1">
        <v>7</v>
      </c>
      <c r="G58" s="1">
        <v>6</v>
      </c>
      <c r="H58" s="1">
        <v>9</v>
      </c>
      <c r="I58" s="1">
        <v>3</v>
      </c>
      <c r="J58" s="1">
        <v>4</v>
      </c>
      <c r="K58" s="1">
        <v>9160</v>
      </c>
      <c r="L58" s="1">
        <v>0</v>
      </c>
      <c r="M58" s="1">
        <v>3.77</v>
      </c>
    </row>
    <row r="59" spans="1:13" x14ac:dyDescent="0.2">
      <c r="A59" s="7" t="s">
        <v>61</v>
      </c>
      <c r="B59" s="1">
        <v>111</v>
      </c>
      <c r="C59" s="1">
        <v>36</v>
      </c>
      <c r="D59" s="1">
        <v>16</v>
      </c>
      <c r="E59" s="1">
        <v>0</v>
      </c>
      <c r="F59" s="1">
        <v>5</v>
      </c>
      <c r="G59" s="1">
        <v>5</v>
      </c>
      <c r="H59" s="1">
        <v>7</v>
      </c>
      <c r="I59" s="1">
        <v>2</v>
      </c>
      <c r="J59" s="1">
        <v>3</v>
      </c>
      <c r="K59" s="1">
        <v>7165</v>
      </c>
      <c r="L59" s="1">
        <v>0</v>
      </c>
      <c r="M59" s="1">
        <v>2.95</v>
      </c>
    </row>
    <row r="60" spans="1:13" x14ac:dyDescent="0.2">
      <c r="A60" s="7" t="s">
        <v>62</v>
      </c>
      <c r="B60" s="1">
        <v>138</v>
      </c>
      <c r="C60" s="1">
        <v>45</v>
      </c>
      <c r="D60" s="1">
        <v>20</v>
      </c>
      <c r="E60" s="1">
        <v>0</v>
      </c>
      <c r="F60" s="1">
        <v>6</v>
      </c>
      <c r="G60" s="1">
        <v>6</v>
      </c>
      <c r="H60" s="1">
        <v>9</v>
      </c>
      <c r="I60" s="1">
        <v>3</v>
      </c>
      <c r="J60" s="1">
        <v>4</v>
      </c>
      <c r="K60" s="1">
        <v>8909</v>
      </c>
      <c r="L60" s="1">
        <v>0</v>
      </c>
      <c r="M60" s="1">
        <v>3.66</v>
      </c>
    </row>
    <row r="61" spans="1:13" x14ac:dyDescent="0.2">
      <c r="A61" s="7" t="s">
        <v>63</v>
      </c>
      <c r="B61" s="1">
        <v>31</v>
      </c>
      <c r="C61" s="1">
        <v>10</v>
      </c>
      <c r="D61" s="1">
        <v>4</v>
      </c>
      <c r="E61" s="1">
        <v>0</v>
      </c>
      <c r="F61" s="1">
        <v>1</v>
      </c>
      <c r="G61" s="1">
        <v>1</v>
      </c>
      <c r="H61" s="1">
        <v>2</v>
      </c>
      <c r="I61" s="1">
        <v>1</v>
      </c>
      <c r="J61" s="1">
        <v>1</v>
      </c>
      <c r="K61" s="1">
        <v>2000</v>
      </c>
      <c r="L61" s="1">
        <v>0</v>
      </c>
      <c r="M61" s="1">
        <v>0.82</v>
      </c>
    </row>
    <row r="62" spans="1:13" x14ac:dyDescent="0.2">
      <c r="A62" s="7" t="s">
        <v>64</v>
      </c>
      <c r="B62" s="1">
        <v>127</v>
      </c>
      <c r="C62" s="1">
        <v>41</v>
      </c>
      <c r="D62" s="1">
        <v>18</v>
      </c>
      <c r="E62" s="1">
        <v>0</v>
      </c>
      <c r="F62" s="1">
        <v>6</v>
      </c>
      <c r="G62" s="1">
        <v>6</v>
      </c>
      <c r="H62" s="1">
        <v>8</v>
      </c>
      <c r="I62" s="1">
        <v>3</v>
      </c>
      <c r="J62" s="1">
        <v>3</v>
      </c>
      <c r="K62" s="1">
        <v>8249</v>
      </c>
      <c r="L62" s="1">
        <v>0</v>
      </c>
      <c r="M62" s="1">
        <v>3.39</v>
      </c>
    </row>
    <row r="63" spans="1:13" x14ac:dyDescent="0.2">
      <c r="A63" s="7" t="s">
        <v>65</v>
      </c>
      <c r="B63" s="1">
        <v>19</v>
      </c>
      <c r="C63" s="1">
        <v>6</v>
      </c>
      <c r="D63" s="1">
        <v>3</v>
      </c>
      <c r="E63" s="1">
        <v>0</v>
      </c>
      <c r="F63" s="1">
        <v>1</v>
      </c>
      <c r="G63" s="1">
        <v>1</v>
      </c>
      <c r="H63" s="1">
        <v>1</v>
      </c>
      <c r="I63" s="1">
        <v>0</v>
      </c>
      <c r="J63" s="1">
        <v>1</v>
      </c>
      <c r="K63" s="1">
        <v>1205</v>
      </c>
      <c r="L63" s="1">
        <v>0</v>
      </c>
      <c r="M63" s="1">
        <v>0.5</v>
      </c>
    </row>
    <row r="64" spans="1:13" x14ac:dyDescent="0.2">
      <c r="A64" s="7" t="s">
        <v>66</v>
      </c>
      <c r="B64" s="1">
        <v>56</v>
      </c>
      <c r="C64" s="1">
        <v>18</v>
      </c>
      <c r="D64" s="1">
        <v>8</v>
      </c>
      <c r="E64" s="1">
        <v>0</v>
      </c>
      <c r="F64" s="1">
        <v>3</v>
      </c>
      <c r="G64" s="1">
        <v>2</v>
      </c>
      <c r="H64" s="1">
        <v>4</v>
      </c>
      <c r="I64" s="1">
        <v>1</v>
      </c>
      <c r="J64" s="1">
        <v>2</v>
      </c>
      <c r="K64" s="1">
        <v>3594</v>
      </c>
      <c r="L64" s="1">
        <v>0</v>
      </c>
      <c r="M64" s="1">
        <v>1.48</v>
      </c>
    </row>
    <row r="65" spans="1:13" x14ac:dyDescent="0.2">
      <c r="A65" s="7" t="s">
        <v>68</v>
      </c>
      <c r="B65" s="1">
        <v>54</v>
      </c>
      <c r="C65" s="1">
        <v>18</v>
      </c>
      <c r="D65" s="1">
        <v>8</v>
      </c>
      <c r="E65" s="1">
        <v>0</v>
      </c>
      <c r="F65" s="1">
        <v>3</v>
      </c>
      <c r="G65" s="1">
        <v>2</v>
      </c>
      <c r="H65" s="1">
        <v>3</v>
      </c>
      <c r="I65" s="1">
        <v>1</v>
      </c>
      <c r="J65" s="1">
        <v>1</v>
      </c>
      <c r="K65" s="1">
        <v>3508</v>
      </c>
      <c r="L65" s="1">
        <v>0</v>
      </c>
      <c r="M65" s="1">
        <v>1.44</v>
      </c>
    </row>
    <row r="66" spans="1:13" x14ac:dyDescent="0.2">
      <c r="A66" s="7" t="s">
        <v>67</v>
      </c>
      <c r="B66" s="1">
        <v>62</v>
      </c>
      <c r="C66" s="1">
        <v>20</v>
      </c>
      <c r="D66" s="1">
        <v>9</v>
      </c>
      <c r="E66" s="1">
        <v>0</v>
      </c>
      <c r="F66" s="1">
        <v>3</v>
      </c>
      <c r="G66" s="1">
        <v>3</v>
      </c>
      <c r="H66" s="1">
        <v>4</v>
      </c>
      <c r="I66" s="1">
        <v>1</v>
      </c>
      <c r="J66" s="1">
        <v>2</v>
      </c>
      <c r="K66" s="1">
        <v>4011</v>
      </c>
      <c r="L66" s="1">
        <v>0</v>
      </c>
      <c r="M66" s="1">
        <v>1.65</v>
      </c>
    </row>
    <row r="67" spans="1:13" x14ac:dyDescent="0.2">
      <c r="A67" s="7" t="s">
        <v>69</v>
      </c>
      <c r="B67" s="1">
        <v>20</v>
      </c>
      <c r="C67" s="1">
        <v>7</v>
      </c>
      <c r="D67" s="1">
        <v>3</v>
      </c>
      <c r="E67" s="1">
        <v>0</v>
      </c>
      <c r="F67" s="1">
        <v>1</v>
      </c>
      <c r="G67" s="1">
        <v>1</v>
      </c>
      <c r="H67" s="1">
        <v>1</v>
      </c>
      <c r="I67" s="1">
        <v>0</v>
      </c>
      <c r="J67" s="1">
        <v>1</v>
      </c>
      <c r="K67" s="1">
        <v>1302</v>
      </c>
      <c r="L67" s="1">
        <v>0</v>
      </c>
      <c r="M67" s="1">
        <v>0.54</v>
      </c>
    </row>
    <row r="68" spans="1:13" x14ac:dyDescent="0.2">
      <c r="A68" s="7" t="s">
        <v>73</v>
      </c>
      <c r="B68" s="1">
        <v>57</v>
      </c>
      <c r="C68" s="1">
        <v>19</v>
      </c>
      <c r="D68" s="1">
        <v>8</v>
      </c>
      <c r="E68" s="1">
        <v>0</v>
      </c>
      <c r="F68" s="1">
        <v>3</v>
      </c>
      <c r="G68" s="1">
        <v>3</v>
      </c>
      <c r="H68" s="1">
        <v>4</v>
      </c>
      <c r="I68" s="1">
        <v>1</v>
      </c>
      <c r="J68" s="1">
        <v>2</v>
      </c>
      <c r="K68" s="1">
        <v>3714</v>
      </c>
      <c r="L68" s="1">
        <v>0</v>
      </c>
      <c r="M68" s="1">
        <v>1.53</v>
      </c>
    </row>
    <row r="69" spans="1:13" x14ac:dyDescent="0.2">
      <c r="A69" s="7" t="s">
        <v>70</v>
      </c>
      <c r="B69" s="1">
        <v>82</v>
      </c>
      <c r="C69" s="1">
        <v>26</v>
      </c>
      <c r="D69" s="1">
        <v>12</v>
      </c>
      <c r="E69" s="1">
        <v>0</v>
      </c>
      <c r="F69" s="1">
        <v>4</v>
      </c>
      <c r="G69" s="1">
        <v>4</v>
      </c>
      <c r="H69" s="1">
        <v>5</v>
      </c>
      <c r="I69" s="1">
        <v>2</v>
      </c>
      <c r="J69" s="1">
        <v>2</v>
      </c>
      <c r="K69" s="1">
        <v>5278</v>
      </c>
      <c r="L69" s="1">
        <v>0</v>
      </c>
      <c r="M69" s="1">
        <v>2.17</v>
      </c>
    </row>
    <row r="70" spans="1:13" x14ac:dyDescent="0.2">
      <c r="A70" s="7" t="s">
        <v>71</v>
      </c>
      <c r="B70" s="1">
        <v>102</v>
      </c>
      <c r="C70" s="1">
        <v>33</v>
      </c>
      <c r="D70" s="1">
        <v>15</v>
      </c>
      <c r="E70" s="1">
        <v>0</v>
      </c>
      <c r="F70" s="1">
        <v>5</v>
      </c>
      <c r="G70" s="1">
        <v>4</v>
      </c>
      <c r="H70" s="1">
        <v>7</v>
      </c>
      <c r="I70" s="1">
        <v>2</v>
      </c>
      <c r="J70" s="1">
        <v>3</v>
      </c>
      <c r="K70" s="1">
        <v>6613</v>
      </c>
      <c r="L70" s="1">
        <v>0</v>
      </c>
      <c r="M70" s="1">
        <v>2.72</v>
      </c>
    </row>
    <row r="71" spans="1:13" x14ac:dyDescent="0.2">
      <c r="A71" s="7" t="s">
        <v>72</v>
      </c>
      <c r="B71" s="1">
        <v>134</v>
      </c>
      <c r="C71" s="1">
        <v>43</v>
      </c>
      <c r="D71" s="1">
        <v>19</v>
      </c>
      <c r="E71" s="1">
        <v>0</v>
      </c>
      <c r="F71" s="1">
        <v>6</v>
      </c>
      <c r="G71" s="1">
        <v>6</v>
      </c>
      <c r="H71" s="1">
        <v>9</v>
      </c>
      <c r="I71" s="1">
        <v>3</v>
      </c>
      <c r="J71" s="1">
        <v>4</v>
      </c>
      <c r="K71" s="1">
        <v>8692</v>
      </c>
      <c r="L71" s="1">
        <v>0</v>
      </c>
      <c r="M71" s="1">
        <v>3.58</v>
      </c>
    </row>
    <row r="72" spans="1:13" x14ac:dyDescent="0.2">
      <c r="A72" s="7" t="s">
        <v>74</v>
      </c>
      <c r="B72" s="1">
        <v>50</v>
      </c>
      <c r="C72" s="1">
        <v>16</v>
      </c>
      <c r="D72" s="1">
        <v>7</v>
      </c>
      <c r="E72" s="1">
        <v>0</v>
      </c>
      <c r="F72" s="1">
        <v>2</v>
      </c>
      <c r="G72" s="1">
        <v>2</v>
      </c>
      <c r="H72" s="1">
        <v>3</v>
      </c>
      <c r="I72" s="1">
        <v>1</v>
      </c>
      <c r="J72" s="1">
        <v>1</v>
      </c>
      <c r="K72" s="1">
        <v>3247</v>
      </c>
      <c r="L72" s="1">
        <v>0</v>
      </c>
      <c r="M72" s="1">
        <v>1.34</v>
      </c>
    </row>
    <row r="73" spans="1:13" x14ac:dyDescent="0.2">
      <c r="A73" s="7" t="s">
        <v>75</v>
      </c>
      <c r="B73" s="1">
        <v>49</v>
      </c>
      <c r="C73" s="1">
        <v>16</v>
      </c>
      <c r="D73" s="1">
        <v>7</v>
      </c>
      <c r="E73" s="1">
        <v>0</v>
      </c>
      <c r="F73" s="1">
        <v>2</v>
      </c>
      <c r="G73" s="1">
        <v>2</v>
      </c>
      <c r="H73" s="1">
        <v>3</v>
      </c>
      <c r="I73" s="1">
        <v>1</v>
      </c>
      <c r="J73" s="1">
        <v>1</v>
      </c>
      <c r="K73" s="1">
        <v>3185</v>
      </c>
      <c r="L73" s="1">
        <v>0</v>
      </c>
      <c r="M73" s="1">
        <v>1.31</v>
      </c>
    </row>
    <row r="74" spans="1:13" x14ac:dyDescent="0.2">
      <c r="A74" s="7" t="s">
        <v>81</v>
      </c>
      <c r="B74" s="1">
        <v>27</v>
      </c>
      <c r="C74" s="1">
        <v>9</v>
      </c>
      <c r="D74" s="1">
        <v>4</v>
      </c>
      <c r="E74" s="1">
        <v>0</v>
      </c>
      <c r="F74" s="1">
        <v>1</v>
      </c>
      <c r="G74" s="1">
        <v>1</v>
      </c>
      <c r="H74" s="1">
        <v>2</v>
      </c>
      <c r="I74" s="1">
        <v>1</v>
      </c>
      <c r="J74" s="1">
        <v>1</v>
      </c>
      <c r="K74" s="1">
        <v>1746</v>
      </c>
      <c r="L74" s="1">
        <v>0</v>
      </c>
      <c r="M74" s="1">
        <v>0.72</v>
      </c>
    </row>
    <row r="75" spans="1:13" x14ac:dyDescent="0.2">
      <c r="A75" s="7" t="s">
        <v>76</v>
      </c>
      <c r="B75" s="1">
        <v>36</v>
      </c>
      <c r="C75" s="1">
        <v>12</v>
      </c>
      <c r="D75" s="1">
        <v>5</v>
      </c>
      <c r="E75" s="1">
        <v>0</v>
      </c>
      <c r="F75" s="1">
        <v>2</v>
      </c>
      <c r="G75" s="1">
        <v>2</v>
      </c>
      <c r="H75" s="1">
        <v>2</v>
      </c>
      <c r="I75" s="1">
        <v>1</v>
      </c>
      <c r="J75" s="1">
        <v>1</v>
      </c>
      <c r="K75" s="1">
        <v>2354</v>
      </c>
      <c r="L75" s="1">
        <v>0</v>
      </c>
      <c r="M75" s="1">
        <v>0.97</v>
      </c>
    </row>
    <row r="76" spans="1:13" x14ac:dyDescent="0.2">
      <c r="A76" s="7" t="s">
        <v>77</v>
      </c>
      <c r="B76" s="1">
        <v>152</v>
      </c>
      <c r="C76" s="1">
        <v>49</v>
      </c>
      <c r="D76" s="1">
        <v>22</v>
      </c>
      <c r="E76" s="1">
        <v>0</v>
      </c>
      <c r="F76" s="1">
        <v>7</v>
      </c>
      <c r="G76" s="1">
        <v>7</v>
      </c>
      <c r="H76" s="1">
        <v>10</v>
      </c>
      <c r="I76" s="1">
        <v>3</v>
      </c>
      <c r="J76" s="1">
        <v>4</v>
      </c>
      <c r="K76" s="1">
        <v>9867</v>
      </c>
      <c r="L76" s="1">
        <v>1</v>
      </c>
      <c r="M76" s="1">
        <v>4.0599999999999996</v>
      </c>
    </row>
    <row r="77" spans="1:13" x14ac:dyDescent="0.2">
      <c r="A77" s="7" t="s">
        <v>78</v>
      </c>
      <c r="B77" s="1">
        <v>44</v>
      </c>
      <c r="C77" s="1">
        <v>14</v>
      </c>
      <c r="D77" s="1">
        <v>6</v>
      </c>
      <c r="E77" s="1">
        <v>0</v>
      </c>
      <c r="F77" s="1">
        <v>2</v>
      </c>
      <c r="G77" s="1">
        <v>2</v>
      </c>
      <c r="H77" s="1">
        <v>3</v>
      </c>
      <c r="I77" s="1">
        <v>1</v>
      </c>
      <c r="J77" s="1">
        <v>1</v>
      </c>
      <c r="K77" s="1">
        <v>2832</v>
      </c>
      <c r="L77" s="1">
        <v>0</v>
      </c>
      <c r="M77" s="1">
        <v>1.17</v>
      </c>
    </row>
    <row r="78" spans="1:13" x14ac:dyDescent="0.2">
      <c r="A78" s="7" t="s">
        <v>79</v>
      </c>
      <c r="B78" s="1">
        <v>32</v>
      </c>
      <c r="C78" s="1">
        <v>10</v>
      </c>
      <c r="D78" s="1">
        <v>5</v>
      </c>
      <c r="E78" s="1">
        <v>0</v>
      </c>
      <c r="F78" s="1">
        <v>1</v>
      </c>
      <c r="G78" s="1">
        <v>1</v>
      </c>
      <c r="H78" s="1">
        <v>2</v>
      </c>
      <c r="I78" s="1">
        <v>1</v>
      </c>
      <c r="J78" s="1">
        <v>1</v>
      </c>
      <c r="K78" s="1">
        <v>2049</v>
      </c>
      <c r="L78" s="1">
        <v>0</v>
      </c>
      <c r="M78" s="1">
        <v>0.84</v>
      </c>
    </row>
    <row r="79" spans="1:13" x14ac:dyDescent="0.2">
      <c r="A79" s="7" t="s">
        <v>80</v>
      </c>
      <c r="B79" s="1">
        <v>180</v>
      </c>
      <c r="C79" s="1">
        <v>58</v>
      </c>
      <c r="D79" s="1">
        <v>26</v>
      </c>
      <c r="E79" s="1">
        <v>0</v>
      </c>
      <c r="F79" s="1">
        <v>8</v>
      </c>
      <c r="G79" s="1">
        <v>8</v>
      </c>
      <c r="H79" s="1">
        <v>12</v>
      </c>
      <c r="I79" s="1">
        <v>4</v>
      </c>
      <c r="J79" s="1">
        <v>5</v>
      </c>
      <c r="K79" s="1">
        <v>11657</v>
      </c>
      <c r="L79" s="1">
        <v>1</v>
      </c>
      <c r="M79" s="1">
        <v>4.8</v>
      </c>
    </row>
  </sheetData>
  <sortState xmlns:xlrd2="http://schemas.microsoft.com/office/spreadsheetml/2017/richdata2" ref="A3:M79">
    <sortCondition ref="A3:A79"/>
  </sortState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C4656-C19B-4BC6-98F0-D3AC282176FC}">
  <dimension ref="A1:M79"/>
  <sheetViews>
    <sheetView workbookViewId="0">
      <selection activeCell="B3" sqref="B3"/>
    </sheetView>
  </sheetViews>
  <sheetFormatPr baseColWidth="10" defaultColWidth="8.83203125" defaultRowHeight="15" x14ac:dyDescent="0.2"/>
  <cols>
    <col min="1" max="1" width="18.33203125" style="4" bestFit="1" customWidth="1"/>
    <col min="2" max="10" width="9.33203125" style="1" bestFit="1" customWidth="1"/>
    <col min="11" max="11" width="9.6640625" style="1" bestFit="1" customWidth="1"/>
    <col min="12" max="13" width="9.33203125" style="1" bestFit="1" customWidth="1"/>
  </cols>
  <sheetData>
    <row r="1" spans="1:13" x14ac:dyDescent="0.2">
      <c r="A1" s="17" t="s">
        <v>90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">
      <c r="A2" s="5" t="s">
        <v>0</v>
      </c>
      <c r="B2" s="6" t="s">
        <v>2</v>
      </c>
      <c r="C2" s="6" t="s">
        <v>1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3</v>
      </c>
      <c r="K2" s="6" t="s">
        <v>10</v>
      </c>
      <c r="L2" s="6" t="s">
        <v>11</v>
      </c>
      <c r="M2" s="6" t="s">
        <v>12</v>
      </c>
    </row>
    <row r="3" spans="1:13" x14ac:dyDescent="0.2">
      <c r="A3" s="4" t="s">
        <v>14</v>
      </c>
      <c r="B3" s="1">
        <v>5336.4727577299909</v>
      </c>
      <c r="C3" s="1">
        <v>5376.5200267634682</v>
      </c>
      <c r="D3" s="1">
        <v>772.54346203369789</v>
      </c>
      <c r="E3" s="1">
        <v>11.22962312754472</v>
      </c>
      <c r="F3" s="1">
        <v>1228.478196559176</v>
      </c>
      <c r="G3" s="1">
        <v>725.89114445084965</v>
      </c>
      <c r="H3" s="1">
        <v>47.474358170118848</v>
      </c>
      <c r="I3" s="1">
        <v>178.8435455308998</v>
      </c>
      <c r="J3" s="1">
        <v>9374.3394419633078</v>
      </c>
      <c r="K3" s="1">
        <v>2661340.410297072</v>
      </c>
      <c r="L3" s="1">
        <v>364.96037243135589</v>
      </c>
      <c r="M3" s="1">
        <v>54.748192947288203</v>
      </c>
    </row>
    <row r="4" spans="1:13" x14ac:dyDescent="0.2">
      <c r="A4" s="4" t="s">
        <v>22</v>
      </c>
      <c r="B4" s="1">
        <v>506.64938967223009</v>
      </c>
      <c r="C4" s="1">
        <v>1325.846748284506</v>
      </c>
      <c r="D4" s="1">
        <v>187.40796068113579</v>
      </c>
      <c r="E4" s="1">
        <v>0.82319088593435841</v>
      </c>
      <c r="F4" s="1">
        <v>350.13408467469668</v>
      </c>
      <c r="G4" s="1">
        <v>194.71559635314759</v>
      </c>
      <c r="H4" s="1">
        <v>12.688999497749769</v>
      </c>
      <c r="I4" s="1">
        <v>66.481433459170461</v>
      </c>
      <c r="J4" s="1">
        <v>735.36839831171415</v>
      </c>
      <c r="K4" s="1">
        <v>497394.90288994618</v>
      </c>
      <c r="L4" s="1">
        <v>98.153756606896692</v>
      </c>
      <c r="M4" s="1">
        <v>13.893671826677201</v>
      </c>
    </row>
    <row r="5" spans="1:13" x14ac:dyDescent="0.2">
      <c r="A5" s="4" t="s">
        <v>69</v>
      </c>
      <c r="B5" s="1">
        <v>1118.5094445421339</v>
      </c>
      <c r="C5" s="1">
        <v>2562.847350846841</v>
      </c>
      <c r="D5" s="1">
        <v>339.8697613978411</v>
      </c>
      <c r="E5" s="1">
        <v>1.2910636586524611</v>
      </c>
      <c r="F5" s="1">
        <v>591.29682275760899</v>
      </c>
      <c r="G5" s="1">
        <v>347.83745679498168</v>
      </c>
      <c r="H5" s="1">
        <v>23.633694832408981</v>
      </c>
      <c r="I5" s="1">
        <v>106.48563329175509</v>
      </c>
      <c r="J5" s="1">
        <v>1589.0154292183349</v>
      </c>
      <c r="K5" s="1">
        <v>901744.36047173128</v>
      </c>
      <c r="L5" s="1">
        <v>151.07844997971881</v>
      </c>
      <c r="M5" s="1">
        <v>22.765972363754351</v>
      </c>
    </row>
    <row r="6" spans="1:13" x14ac:dyDescent="0.2">
      <c r="A6" s="4" t="s">
        <v>57</v>
      </c>
      <c r="B6" s="1">
        <v>2189.353287668564</v>
      </c>
      <c r="C6" s="1">
        <v>5547.3692779352286</v>
      </c>
      <c r="D6" s="1">
        <v>766.35513265532097</v>
      </c>
      <c r="E6" s="1">
        <v>2.8569502698660441</v>
      </c>
      <c r="F6" s="1">
        <v>1399.3987062611341</v>
      </c>
      <c r="G6" s="1">
        <v>793.99992993071407</v>
      </c>
      <c r="H6" s="1">
        <v>51.93020548420197</v>
      </c>
      <c r="I6" s="1">
        <v>259.85548649627492</v>
      </c>
      <c r="J6" s="1">
        <v>3014.2359478847761</v>
      </c>
      <c r="K6" s="1">
        <v>2010156.832582315</v>
      </c>
      <c r="L6" s="1">
        <v>379.46557464714391</v>
      </c>
      <c r="M6" s="1">
        <v>54.768341033101102</v>
      </c>
    </row>
    <row r="7" spans="1:13" x14ac:dyDescent="0.2">
      <c r="A7" s="4" t="s">
        <v>81</v>
      </c>
      <c r="B7" s="1">
        <v>760.5722199293117</v>
      </c>
      <c r="C7" s="1">
        <v>887.59133679109812</v>
      </c>
      <c r="D7" s="1">
        <v>124.6069212066233</v>
      </c>
      <c r="E7" s="1">
        <v>1.9466979650401051</v>
      </c>
      <c r="F7" s="1">
        <v>204.54898844008559</v>
      </c>
      <c r="G7" s="1">
        <v>117.7459418497414</v>
      </c>
      <c r="H7" s="1">
        <v>7.1059524578077484</v>
      </c>
      <c r="I7" s="1">
        <v>31.67939082038956</v>
      </c>
      <c r="J7" s="1">
        <v>1237.4706353790291</v>
      </c>
      <c r="K7" s="1">
        <v>405050.26739670109</v>
      </c>
      <c r="L7" s="1">
        <v>62.625950835483593</v>
      </c>
      <c r="M7" s="1">
        <v>9.0787365561781019</v>
      </c>
    </row>
    <row r="8" spans="1:13" x14ac:dyDescent="0.2">
      <c r="A8" s="4" t="s">
        <v>67</v>
      </c>
      <c r="B8" s="1">
        <v>23458.754560397989</v>
      </c>
      <c r="C8" s="1">
        <v>9443.3293990348757</v>
      </c>
      <c r="D8" s="1">
        <v>2023.531701002998</v>
      </c>
      <c r="E8" s="1">
        <v>20.83180926061905</v>
      </c>
      <c r="F8" s="1">
        <v>3105.605211384724</v>
      </c>
      <c r="G8" s="1">
        <v>1882.465731553672</v>
      </c>
      <c r="H8" s="1">
        <v>69.841847892695554</v>
      </c>
      <c r="I8" s="1">
        <v>222.7585063033209</v>
      </c>
      <c r="J8" s="1">
        <v>44545.55537541693</v>
      </c>
      <c r="K8" s="1">
        <v>8938582.9929477554</v>
      </c>
      <c r="L8" s="1">
        <v>1104.2502944726889</v>
      </c>
      <c r="M8" s="1">
        <v>163.4373481414957</v>
      </c>
    </row>
    <row r="9" spans="1:13" x14ac:dyDescent="0.2">
      <c r="A9" s="4" t="s">
        <v>43</v>
      </c>
      <c r="B9" s="1">
        <v>4933.951581752226</v>
      </c>
      <c r="C9" s="1">
        <v>7168.851642211147</v>
      </c>
      <c r="D9" s="1">
        <v>972.31292254792413</v>
      </c>
      <c r="E9" s="1">
        <v>7.7365847527177021</v>
      </c>
      <c r="F9" s="1">
        <v>1596.1192210546669</v>
      </c>
      <c r="G9" s="1">
        <v>959.89768003993822</v>
      </c>
      <c r="H9" s="1">
        <v>64.496473986928365</v>
      </c>
      <c r="I9" s="1">
        <v>258.54980776373748</v>
      </c>
      <c r="J9" s="1">
        <v>8085.340470797908</v>
      </c>
      <c r="K9" s="1">
        <v>2933741.504399911</v>
      </c>
      <c r="L9" s="1">
        <v>422.67847230027019</v>
      </c>
      <c r="M9" s="1">
        <v>64.994427099544666</v>
      </c>
    </row>
    <row r="10" spans="1:13" x14ac:dyDescent="0.2">
      <c r="A10" s="4" t="s">
        <v>39</v>
      </c>
      <c r="B10" s="1">
        <v>4926.7509927313677</v>
      </c>
      <c r="C10" s="1">
        <v>7791.876593227661</v>
      </c>
      <c r="D10" s="1">
        <v>1052.3934223671199</v>
      </c>
      <c r="E10" s="1">
        <v>9.0947005699890919</v>
      </c>
      <c r="F10" s="1">
        <v>1763.987711205074</v>
      </c>
      <c r="G10" s="1">
        <v>1042.7158038381169</v>
      </c>
      <c r="H10" s="1">
        <v>71.018408918566891</v>
      </c>
      <c r="I10" s="1">
        <v>296.77170339612769</v>
      </c>
      <c r="J10" s="1">
        <v>7928.1455240944733</v>
      </c>
      <c r="K10" s="1">
        <v>3116372.8720006491</v>
      </c>
      <c r="L10" s="1">
        <v>473.65330180660908</v>
      </c>
      <c r="M10" s="1">
        <v>71.537288049190394</v>
      </c>
    </row>
    <row r="11" spans="1:13" x14ac:dyDescent="0.2">
      <c r="A11" s="4" t="s">
        <v>34</v>
      </c>
      <c r="B11" s="1">
        <v>1049.5887682972659</v>
      </c>
      <c r="C11" s="1">
        <v>1460.774688296322</v>
      </c>
      <c r="D11" s="1">
        <v>203.95682927751631</v>
      </c>
      <c r="E11" s="1">
        <v>1.868534198834652</v>
      </c>
      <c r="F11" s="1">
        <v>341.52163239710518</v>
      </c>
      <c r="G11" s="1">
        <v>199.359031062821</v>
      </c>
      <c r="H11" s="1">
        <v>13.758131765082929</v>
      </c>
      <c r="I11" s="1">
        <v>56.880664808857063</v>
      </c>
      <c r="J11" s="1">
        <v>1762.9731614607399</v>
      </c>
      <c r="K11" s="1">
        <v>633439.86674332351</v>
      </c>
      <c r="L11" s="1">
        <v>95.304824448096113</v>
      </c>
      <c r="M11" s="1">
        <v>14.260967278842569</v>
      </c>
    </row>
    <row r="12" spans="1:13" x14ac:dyDescent="0.2">
      <c r="A12" s="4" t="s">
        <v>64</v>
      </c>
      <c r="B12" s="1">
        <v>8265.8107407508414</v>
      </c>
      <c r="C12" s="1">
        <v>8750.194931127684</v>
      </c>
      <c r="D12" s="1">
        <v>1265.8372878086991</v>
      </c>
      <c r="E12" s="1">
        <v>17.18664733025712</v>
      </c>
      <c r="F12" s="1">
        <v>2049.0048141573102</v>
      </c>
      <c r="G12" s="1">
        <v>1193.3011188932289</v>
      </c>
      <c r="H12" s="1">
        <v>83.170557344119885</v>
      </c>
      <c r="I12" s="1">
        <v>308.00100037307129</v>
      </c>
      <c r="J12" s="1">
        <v>14605.326119309109</v>
      </c>
      <c r="K12" s="1">
        <v>4268683.9781607306</v>
      </c>
      <c r="L12" s="1">
        <v>601.46385648887349</v>
      </c>
      <c r="M12" s="1">
        <v>89.686598546418608</v>
      </c>
    </row>
    <row r="13" spans="1:13" x14ac:dyDescent="0.2">
      <c r="A13" s="4" t="s">
        <v>28</v>
      </c>
      <c r="B13" s="1">
        <v>110.36522690429631</v>
      </c>
      <c r="C13" s="1">
        <v>273.78177588742631</v>
      </c>
      <c r="D13" s="1">
        <v>40.053765397740491</v>
      </c>
      <c r="E13" s="1">
        <v>0.1220722277085859</v>
      </c>
      <c r="F13" s="1">
        <v>75.899902248670998</v>
      </c>
      <c r="G13" s="1">
        <v>41.897478259586379</v>
      </c>
      <c r="H13" s="1">
        <v>2.6034258319903261</v>
      </c>
      <c r="I13" s="1">
        <v>14.17718068258255</v>
      </c>
      <c r="J13" s="1">
        <v>155.04474734479481</v>
      </c>
      <c r="K13" s="1">
        <v>106188.55035295289</v>
      </c>
      <c r="L13" s="1">
        <v>21.675420509244429</v>
      </c>
      <c r="M13" s="1">
        <v>3.034748014152068</v>
      </c>
    </row>
    <row r="14" spans="1:13" x14ac:dyDescent="0.2">
      <c r="A14" s="4" t="s">
        <v>41</v>
      </c>
      <c r="B14" s="1">
        <v>5837.0317473485766</v>
      </c>
      <c r="C14" s="1">
        <v>7888.1669547292086</v>
      </c>
      <c r="D14" s="1">
        <v>883.0826757683202</v>
      </c>
      <c r="E14" s="1">
        <v>19.205979610406871</v>
      </c>
      <c r="F14" s="1">
        <v>1195.249462249071</v>
      </c>
      <c r="G14" s="1">
        <v>800.65493756448939</v>
      </c>
      <c r="H14" s="1">
        <v>72.860483174762678</v>
      </c>
      <c r="I14" s="1">
        <v>184.3857073161997</v>
      </c>
      <c r="J14" s="1">
        <v>9885.339455348736</v>
      </c>
      <c r="K14" s="1">
        <v>2862964.9161903639</v>
      </c>
      <c r="L14" s="1">
        <v>260.8471529733967</v>
      </c>
      <c r="M14" s="1">
        <v>47.6835863771988</v>
      </c>
    </row>
    <row r="15" spans="1:13" x14ac:dyDescent="0.2">
      <c r="A15" s="4" t="s">
        <v>20</v>
      </c>
      <c r="B15" s="1">
        <v>2749.7079486920661</v>
      </c>
      <c r="C15" s="1">
        <v>3479.8014458298462</v>
      </c>
      <c r="D15" s="1">
        <v>500.83590472693658</v>
      </c>
      <c r="E15" s="1">
        <v>5.633297115776192</v>
      </c>
      <c r="F15" s="1">
        <v>851.37678190257975</v>
      </c>
      <c r="G15" s="1">
        <v>491.64078684113338</v>
      </c>
      <c r="H15" s="1">
        <v>32.227876596361398</v>
      </c>
      <c r="I15" s="1">
        <v>138.09071140502891</v>
      </c>
      <c r="J15" s="1">
        <v>4703.0280576366731</v>
      </c>
      <c r="K15" s="1">
        <v>1597530.714625072</v>
      </c>
      <c r="L15" s="1">
        <v>247.41825671670941</v>
      </c>
      <c r="M15" s="1">
        <v>36.271542021338597</v>
      </c>
    </row>
    <row r="16" spans="1:13" x14ac:dyDescent="0.2">
      <c r="A16" s="4" t="s">
        <v>21</v>
      </c>
      <c r="B16" s="1">
        <v>12851.12473118729</v>
      </c>
      <c r="C16" s="1">
        <v>11262.16475423171</v>
      </c>
      <c r="D16" s="1">
        <v>1522.2197179671421</v>
      </c>
      <c r="E16" s="1">
        <v>45.038147518095897</v>
      </c>
      <c r="F16" s="1">
        <v>2254.1460133895848</v>
      </c>
      <c r="G16" s="1">
        <v>1322.694487335963</v>
      </c>
      <c r="H16" s="1">
        <v>107.4310647105828</v>
      </c>
      <c r="I16" s="1">
        <v>347.12518541910401</v>
      </c>
      <c r="J16" s="1">
        <v>25825.816322370611</v>
      </c>
      <c r="K16" s="1">
        <v>6151293.184714824</v>
      </c>
      <c r="L16" s="1">
        <v>721.50799022935348</v>
      </c>
      <c r="M16" s="1">
        <v>109.4374644498081</v>
      </c>
    </row>
    <row r="17" spans="1:13" x14ac:dyDescent="0.2">
      <c r="A17" s="4" t="s">
        <v>54</v>
      </c>
      <c r="B17" s="1">
        <v>16308.87944671641</v>
      </c>
      <c r="C17" s="1">
        <v>14282.43616532253</v>
      </c>
      <c r="D17" s="1">
        <v>1561.993349073208</v>
      </c>
      <c r="E17" s="1">
        <v>74.199341490469209</v>
      </c>
      <c r="F17" s="1">
        <v>1807.652529161187</v>
      </c>
      <c r="G17" s="1">
        <v>1149.323634157272</v>
      </c>
      <c r="H17" s="1">
        <v>96.164107558999163</v>
      </c>
      <c r="I17" s="1">
        <v>198.89562286728591</v>
      </c>
      <c r="J17" s="1">
        <v>26908.817564760611</v>
      </c>
      <c r="K17" s="1">
        <v>6299339.8538479889</v>
      </c>
      <c r="L17" s="1">
        <v>602.98362018931789</v>
      </c>
      <c r="M17" s="1">
        <v>96.315616732923786</v>
      </c>
    </row>
    <row r="18" spans="1:13" x14ac:dyDescent="0.2">
      <c r="A18" s="4" t="s">
        <v>19</v>
      </c>
      <c r="B18" s="1">
        <v>286.12223093671821</v>
      </c>
      <c r="C18" s="1">
        <v>479.9677038133849</v>
      </c>
      <c r="D18" s="1">
        <v>73.301165037045138</v>
      </c>
      <c r="E18" s="1">
        <v>0.31632819840788567</v>
      </c>
      <c r="F18" s="1">
        <v>135.63631004038649</v>
      </c>
      <c r="G18" s="1">
        <v>75.566758751708392</v>
      </c>
      <c r="H18" s="1">
        <v>4.5307771007951798</v>
      </c>
      <c r="I18" s="1">
        <v>23.845039421349931</v>
      </c>
      <c r="J18" s="1">
        <v>471.44079858994138</v>
      </c>
      <c r="K18" s="1">
        <v>213104.9679057445</v>
      </c>
      <c r="L18" s="1">
        <v>39.818704785308228</v>
      </c>
      <c r="M18" s="1">
        <v>5.6180890523645788</v>
      </c>
    </row>
    <row r="19" spans="1:13" x14ac:dyDescent="0.2">
      <c r="A19" s="4" t="s">
        <v>26</v>
      </c>
      <c r="B19" s="1">
        <v>190.098791808529</v>
      </c>
      <c r="C19" s="1">
        <v>480.96839727467898</v>
      </c>
      <c r="D19" s="1">
        <v>70.565963283875533</v>
      </c>
      <c r="E19" s="1">
        <v>0.18405016074657049</v>
      </c>
      <c r="F19" s="1">
        <v>134.14378733169801</v>
      </c>
      <c r="G19" s="1">
        <v>74.053018733752822</v>
      </c>
      <c r="H19" s="1">
        <v>4.5670383449035921</v>
      </c>
      <c r="I19" s="1">
        <v>25.09618283246353</v>
      </c>
      <c r="J19" s="1">
        <v>265.72648062386003</v>
      </c>
      <c r="K19" s="1">
        <v>186399.34453707951</v>
      </c>
      <c r="L19" s="1">
        <v>38.274383458613393</v>
      </c>
      <c r="M19" s="1">
        <v>5.3559250143967336</v>
      </c>
    </row>
    <row r="20" spans="1:13" x14ac:dyDescent="0.2">
      <c r="A20" s="4" t="s">
        <v>68</v>
      </c>
      <c r="B20" s="1">
        <v>1564.5226110704009</v>
      </c>
      <c r="C20" s="1">
        <v>4439.4915374546372</v>
      </c>
      <c r="D20" s="1">
        <v>631.61521168025592</v>
      </c>
      <c r="E20" s="1">
        <v>1.4846047805064559</v>
      </c>
      <c r="F20" s="1">
        <v>1189.5354543404619</v>
      </c>
      <c r="G20" s="1">
        <v>663.18331409997961</v>
      </c>
      <c r="H20" s="1">
        <v>41.90351836547331</v>
      </c>
      <c r="I20" s="1">
        <v>224.41607100923551</v>
      </c>
      <c r="J20" s="1">
        <v>2042.169440890621</v>
      </c>
      <c r="K20" s="1">
        <v>1622657.983510663</v>
      </c>
      <c r="L20" s="1">
        <v>330.09173998537511</v>
      </c>
      <c r="M20" s="1">
        <v>46.682915234470357</v>
      </c>
    </row>
    <row r="21" spans="1:13" x14ac:dyDescent="0.2">
      <c r="A21" s="4" t="s">
        <v>23</v>
      </c>
      <c r="B21" s="1">
        <v>1002.663886823447</v>
      </c>
      <c r="C21" s="1">
        <v>3389.5306625323001</v>
      </c>
      <c r="D21" s="1">
        <v>487.39474781324918</v>
      </c>
      <c r="E21" s="1">
        <v>0.89005772715123799</v>
      </c>
      <c r="F21" s="1">
        <v>939.60142152097842</v>
      </c>
      <c r="G21" s="1">
        <v>516.25663805687577</v>
      </c>
      <c r="H21" s="1">
        <v>32.329336101509277</v>
      </c>
      <c r="I21" s="1">
        <v>181.1172301066666</v>
      </c>
      <c r="J21" s="1">
        <v>1182.7389637960889</v>
      </c>
      <c r="K21" s="1">
        <v>1220017.5600354129</v>
      </c>
      <c r="L21" s="1">
        <v>264.10595333989119</v>
      </c>
      <c r="M21" s="1">
        <v>36.795348928117647</v>
      </c>
    </row>
    <row r="22" spans="1:13" x14ac:dyDescent="0.2">
      <c r="A22" s="4" t="s">
        <v>52</v>
      </c>
      <c r="B22" s="1">
        <v>140.252224846243</v>
      </c>
      <c r="C22" s="1">
        <v>240.72634812831339</v>
      </c>
      <c r="D22" s="1">
        <v>36.76784613358604</v>
      </c>
      <c r="E22" s="1">
        <v>0.13786697547269741</v>
      </c>
      <c r="F22" s="1">
        <v>68.214358656771978</v>
      </c>
      <c r="G22" s="1">
        <v>38.012665547352121</v>
      </c>
      <c r="H22" s="1">
        <v>2.2537619323656699</v>
      </c>
      <c r="I22" s="1">
        <v>11.97367305272263</v>
      </c>
      <c r="J22" s="1">
        <v>225.1587713633532</v>
      </c>
      <c r="K22" s="1">
        <v>105620.6289535189</v>
      </c>
      <c r="L22" s="1">
        <v>19.97092890793229</v>
      </c>
      <c r="M22" s="1">
        <v>2.8148891224204302</v>
      </c>
    </row>
    <row r="23" spans="1:13" x14ac:dyDescent="0.2">
      <c r="A23" s="4" t="s">
        <v>80</v>
      </c>
      <c r="B23" s="1">
        <v>715.61270734988113</v>
      </c>
      <c r="C23" s="1">
        <v>1437.7042545843869</v>
      </c>
      <c r="D23" s="1">
        <v>215.62834509192211</v>
      </c>
      <c r="E23" s="1">
        <v>0.68594198984103827</v>
      </c>
      <c r="F23" s="1">
        <v>404.18862576631619</v>
      </c>
      <c r="G23" s="1">
        <v>224.39627749107899</v>
      </c>
      <c r="H23" s="1">
        <v>13.52439661091311</v>
      </c>
      <c r="I23" s="1">
        <v>72.932299208411891</v>
      </c>
      <c r="J23" s="1">
        <v>1092.5688727686579</v>
      </c>
      <c r="K23" s="1">
        <v>596355.51019611966</v>
      </c>
      <c r="L23" s="1">
        <v>116.8802786959577</v>
      </c>
      <c r="M23" s="1">
        <v>16.426597471620749</v>
      </c>
    </row>
    <row r="24" spans="1:13" x14ac:dyDescent="0.2">
      <c r="A24" s="4" t="s">
        <v>60</v>
      </c>
      <c r="B24" s="1">
        <v>224.07956384722891</v>
      </c>
      <c r="C24" s="1">
        <v>501.87417629199751</v>
      </c>
      <c r="D24" s="1">
        <v>74.354507442868595</v>
      </c>
      <c r="E24" s="1">
        <v>0.23242564123222259</v>
      </c>
      <c r="F24" s="1">
        <v>140.33152453733459</v>
      </c>
      <c r="G24" s="1">
        <v>77.643244985773308</v>
      </c>
      <c r="H24" s="1">
        <v>4.7621989352276097</v>
      </c>
      <c r="I24" s="1">
        <v>25.86172785927063</v>
      </c>
      <c r="J24" s="1">
        <v>332.7771864084898</v>
      </c>
      <c r="K24" s="1">
        <v>201742.32841034289</v>
      </c>
      <c r="L24" s="1">
        <v>40.341621137825953</v>
      </c>
      <c r="M24" s="1">
        <v>5.6577146516101191</v>
      </c>
    </row>
    <row r="25" spans="1:13" x14ac:dyDescent="0.2">
      <c r="A25" s="4" t="s">
        <v>38</v>
      </c>
      <c r="B25" s="1">
        <v>536.04480767004497</v>
      </c>
      <c r="C25" s="1">
        <v>1102.29349177627</v>
      </c>
      <c r="D25" s="1">
        <v>165.3099951404098</v>
      </c>
      <c r="E25" s="1">
        <v>0.49124923199477849</v>
      </c>
      <c r="F25" s="1">
        <v>310.75767800704108</v>
      </c>
      <c r="G25" s="1">
        <v>172.35786414884379</v>
      </c>
      <c r="H25" s="1">
        <v>10.36159837091088</v>
      </c>
      <c r="I25" s="1">
        <v>56.257635423064713</v>
      </c>
      <c r="J25" s="1">
        <v>809.35475736982892</v>
      </c>
      <c r="K25" s="1">
        <v>454531.18737700238</v>
      </c>
      <c r="L25" s="1">
        <v>89.815523026758271</v>
      </c>
      <c r="M25" s="1">
        <v>12.60745477861467</v>
      </c>
    </row>
    <row r="26" spans="1:13" x14ac:dyDescent="0.2">
      <c r="A26" s="4" t="s">
        <v>31</v>
      </c>
      <c r="B26" s="1">
        <v>4413.1549641561514</v>
      </c>
      <c r="C26" s="1">
        <v>11900.16815354519</v>
      </c>
      <c r="D26" s="1">
        <v>1724.0770904094011</v>
      </c>
      <c r="E26" s="1">
        <v>5.5637070384834866</v>
      </c>
      <c r="F26" s="1">
        <v>3280.0616365853029</v>
      </c>
      <c r="G26" s="1">
        <v>1807.916833476191</v>
      </c>
      <c r="H26" s="1">
        <v>113.4223231060617</v>
      </c>
      <c r="I26" s="1">
        <v>620.00966598559864</v>
      </c>
      <c r="J26" s="1">
        <v>6028.1616875810914</v>
      </c>
      <c r="K26" s="1">
        <v>4506581.9856517063</v>
      </c>
      <c r="L26" s="1">
        <v>932.48336691483826</v>
      </c>
      <c r="M26" s="1">
        <v>130.38028534440659</v>
      </c>
    </row>
    <row r="27" spans="1:13" x14ac:dyDescent="0.2">
      <c r="A27" s="4" t="s">
        <v>72</v>
      </c>
      <c r="B27" s="1">
        <v>371.98289410291011</v>
      </c>
      <c r="C27" s="1">
        <v>993.21708673422472</v>
      </c>
      <c r="D27" s="1">
        <v>145.08352890564049</v>
      </c>
      <c r="E27" s="1">
        <v>0.35108437144135468</v>
      </c>
      <c r="F27" s="1">
        <v>276.52619066251958</v>
      </c>
      <c r="G27" s="1">
        <v>152.51737179675899</v>
      </c>
      <c r="H27" s="1">
        <v>9.4352306074449928</v>
      </c>
      <c r="I27" s="1">
        <v>52.026840800647427</v>
      </c>
      <c r="J27" s="1">
        <v>504.15830471880611</v>
      </c>
      <c r="K27" s="1">
        <v>378792.68621249747</v>
      </c>
      <c r="L27" s="1">
        <v>78.630515542632963</v>
      </c>
      <c r="M27" s="1">
        <v>10.993983063123361</v>
      </c>
    </row>
    <row r="28" spans="1:13" x14ac:dyDescent="0.2">
      <c r="A28" s="4" t="s">
        <v>76</v>
      </c>
      <c r="B28" s="1">
        <v>149.67145371505859</v>
      </c>
      <c r="C28" s="1">
        <v>446.35566420979387</v>
      </c>
      <c r="D28" s="1">
        <v>64.480850655824483</v>
      </c>
      <c r="E28" s="1">
        <v>0.1654358269907123</v>
      </c>
      <c r="F28" s="1">
        <v>123.49205153620819</v>
      </c>
      <c r="G28" s="1">
        <v>67.934161158154197</v>
      </c>
      <c r="H28" s="1">
        <v>4.2794757716681753</v>
      </c>
      <c r="I28" s="1">
        <v>23.637989710434709</v>
      </c>
      <c r="J28" s="1">
        <v>197.13828166102269</v>
      </c>
      <c r="K28" s="1">
        <v>165929.16964483049</v>
      </c>
      <c r="L28" s="1">
        <v>34.932766418062862</v>
      </c>
      <c r="M28" s="1">
        <v>4.8780855695834946</v>
      </c>
    </row>
    <row r="29" spans="1:13" x14ac:dyDescent="0.2">
      <c r="A29" s="4" t="s">
        <v>75</v>
      </c>
      <c r="B29" s="1">
        <v>828.39090020114747</v>
      </c>
      <c r="C29" s="1">
        <v>2961.001422889422</v>
      </c>
      <c r="D29" s="1">
        <v>424.43274729327209</v>
      </c>
      <c r="E29" s="1">
        <v>0.71667718073425379</v>
      </c>
      <c r="F29" s="1">
        <v>820.10338048206484</v>
      </c>
      <c r="G29" s="1">
        <v>450.12369197828377</v>
      </c>
      <c r="H29" s="1">
        <v>28.28642284486703</v>
      </c>
      <c r="I29" s="1">
        <v>158.8310181470643</v>
      </c>
      <c r="J29" s="1">
        <v>932.05446193894875</v>
      </c>
      <c r="K29" s="1">
        <v>1052328.318353019</v>
      </c>
      <c r="L29" s="1">
        <v>229.98153118903221</v>
      </c>
      <c r="M29" s="1">
        <v>32.013321267887363</v>
      </c>
    </row>
    <row r="30" spans="1:13" x14ac:dyDescent="0.2">
      <c r="A30" s="4" t="s">
        <v>37</v>
      </c>
      <c r="B30" s="1">
        <v>343.92783681856059</v>
      </c>
      <c r="C30" s="1">
        <v>125.0436280450197</v>
      </c>
      <c r="D30" s="1">
        <v>28.445816278755661</v>
      </c>
      <c r="E30" s="1">
        <v>0.27145115814450133</v>
      </c>
      <c r="F30" s="1">
        <v>43.565900016749737</v>
      </c>
      <c r="G30" s="1">
        <v>26.42917505815279</v>
      </c>
      <c r="H30" s="1">
        <v>0.89276571777685976</v>
      </c>
      <c r="I30" s="1">
        <v>2.7812116715170698</v>
      </c>
      <c r="J30" s="1">
        <v>654.11844724628236</v>
      </c>
      <c r="K30" s="1">
        <v>128590.6486148814</v>
      </c>
      <c r="L30" s="1">
        <v>15.817035266288009</v>
      </c>
      <c r="M30" s="1">
        <v>2.3346961841791689</v>
      </c>
    </row>
    <row r="31" spans="1:13" x14ac:dyDescent="0.2">
      <c r="A31" s="4" t="s">
        <v>74</v>
      </c>
      <c r="B31" s="1">
        <v>214.2132081908002</v>
      </c>
      <c r="C31" s="1">
        <v>366.67909862844829</v>
      </c>
      <c r="D31" s="1">
        <v>56.148380877270078</v>
      </c>
      <c r="E31" s="1">
        <v>0.18896328760926009</v>
      </c>
      <c r="F31" s="1">
        <v>104.2090664111066</v>
      </c>
      <c r="G31" s="1">
        <v>58.126052965368153</v>
      </c>
      <c r="H31" s="1">
        <v>3.4086856290419312</v>
      </c>
      <c r="I31" s="1">
        <v>18.214549917508801</v>
      </c>
      <c r="J31" s="1">
        <v>339.58686662681288</v>
      </c>
      <c r="K31" s="1">
        <v>160765.48704422999</v>
      </c>
      <c r="L31" s="1">
        <v>30.496002698256241</v>
      </c>
      <c r="M31" s="1">
        <v>4.2982529016509847</v>
      </c>
    </row>
    <row r="32" spans="1:13" x14ac:dyDescent="0.2">
      <c r="A32" s="4" t="s">
        <v>86</v>
      </c>
      <c r="B32" s="1">
        <v>576.17608829992889</v>
      </c>
      <c r="C32" s="1">
        <v>1246.597248653542</v>
      </c>
      <c r="D32" s="1">
        <v>186.1162752451414</v>
      </c>
      <c r="E32" s="1">
        <v>0.51744190270828661</v>
      </c>
      <c r="F32" s="1">
        <v>351.10098947067019</v>
      </c>
      <c r="G32" s="1">
        <v>194.54181892575241</v>
      </c>
      <c r="H32" s="1">
        <v>11.71039015245306</v>
      </c>
      <c r="I32" s="1">
        <v>63.984157933826303</v>
      </c>
      <c r="J32" s="1">
        <v>852.35714208386275</v>
      </c>
      <c r="K32" s="1">
        <v>505503.05587934592</v>
      </c>
      <c r="L32" s="1">
        <v>101.12835984429741</v>
      </c>
      <c r="M32" s="1">
        <v>14.17858248982912</v>
      </c>
    </row>
    <row r="33" spans="1:13" x14ac:dyDescent="0.2">
      <c r="A33" s="4" t="s">
        <v>77</v>
      </c>
      <c r="B33" s="1">
        <v>1312.4915756667151</v>
      </c>
      <c r="C33" s="1">
        <v>3680.3062050259068</v>
      </c>
      <c r="D33" s="1">
        <v>535.19241335816548</v>
      </c>
      <c r="E33" s="1">
        <v>1.241210692786481</v>
      </c>
      <c r="F33" s="1">
        <v>1022.335085046709</v>
      </c>
      <c r="G33" s="1">
        <v>563.32961541425379</v>
      </c>
      <c r="H33" s="1">
        <v>35.052407843817342</v>
      </c>
      <c r="I33" s="1">
        <v>193.70866228763009</v>
      </c>
      <c r="J33" s="1">
        <v>1734.286558217907</v>
      </c>
      <c r="K33" s="1">
        <v>1386470.763127662</v>
      </c>
      <c r="L33" s="1">
        <v>289.96416037228619</v>
      </c>
      <c r="M33" s="1">
        <v>40.522182708923843</v>
      </c>
    </row>
    <row r="34" spans="1:13" x14ac:dyDescent="0.2">
      <c r="A34" s="4" t="s">
        <v>30</v>
      </c>
      <c r="B34" s="1">
        <v>175.5834193635379</v>
      </c>
      <c r="C34" s="1">
        <v>175.0410059523735</v>
      </c>
      <c r="D34" s="1">
        <v>28.985076597188129</v>
      </c>
      <c r="E34" s="1">
        <v>0.17004091940301169</v>
      </c>
      <c r="F34" s="1">
        <v>50.984862341867633</v>
      </c>
      <c r="G34" s="1">
        <v>29.069100013074259</v>
      </c>
      <c r="H34" s="1">
        <v>1.572361721249028</v>
      </c>
      <c r="I34" s="1">
        <v>7.6578058630514603</v>
      </c>
      <c r="J34" s="1">
        <v>311.77977880174058</v>
      </c>
      <c r="K34" s="1">
        <v>96420.127469552113</v>
      </c>
      <c r="L34" s="1">
        <v>15.691521242652611</v>
      </c>
      <c r="M34" s="1">
        <v>2.2483071848984788</v>
      </c>
    </row>
    <row r="35" spans="1:13" x14ac:dyDescent="0.2">
      <c r="A35" s="4" t="s">
        <v>61</v>
      </c>
      <c r="B35" s="1">
        <v>390.07576835218453</v>
      </c>
      <c r="C35" s="1">
        <v>998.76387868001348</v>
      </c>
      <c r="D35" s="1">
        <v>146.54450726306629</v>
      </c>
      <c r="E35" s="1">
        <v>0.376194239615805</v>
      </c>
      <c r="F35" s="1">
        <v>278.90497184347208</v>
      </c>
      <c r="G35" s="1">
        <v>153.9276803100573</v>
      </c>
      <c r="H35" s="1">
        <v>9.4805745612050316</v>
      </c>
      <c r="I35" s="1">
        <v>52.202840301051083</v>
      </c>
      <c r="J35" s="1">
        <v>544.72914330604021</v>
      </c>
      <c r="K35" s="1">
        <v>385913.08779313928</v>
      </c>
      <c r="L35" s="1">
        <v>79.525029682387697</v>
      </c>
      <c r="M35" s="1">
        <v>11.12263611391807</v>
      </c>
    </row>
    <row r="36" spans="1:13" x14ac:dyDescent="0.2">
      <c r="A36" s="4" t="s">
        <v>18</v>
      </c>
      <c r="B36" s="1">
        <v>2923.227885614092</v>
      </c>
      <c r="C36" s="1">
        <v>6683.84732636849</v>
      </c>
      <c r="D36" s="1">
        <v>879.45827324776951</v>
      </c>
      <c r="E36" s="1">
        <v>3.472430798157403</v>
      </c>
      <c r="F36" s="1">
        <v>1519.8777230331179</v>
      </c>
      <c r="G36" s="1">
        <v>898.4669839126276</v>
      </c>
      <c r="H36" s="1">
        <v>61.622153896215153</v>
      </c>
      <c r="I36" s="1">
        <v>273.55926236988302</v>
      </c>
      <c r="J36" s="1">
        <v>4186.9788472440641</v>
      </c>
      <c r="K36" s="1">
        <v>2337201.945585107</v>
      </c>
      <c r="L36" s="1">
        <v>384.55632642091609</v>
      </c>
      <c r="M36" s="1">
        <v>58.342744597896512</v>
      </c>
    </row>
    <row r="37" spans="1:13" x14ac:dyDescent="0.2">
      <c r="A37" s="4" t="s">
        <v>16</v>
      </c>
      <c r="B37" s="1">
        <v>851.10560698388724</v>
      </c>
      <c r="C37" s="1">
        <v>2761.3123253973822</v>
      </c>
      <c r="D37" s="1">
        <v>398.11037886331422</v>
      </c>
      <c r="E37" s="1">
        <v>0.77364494173864684</v>
      </c>
      <c r="F37" s="1">
        <v>766.2124025065948</v>
      </c>
      <c r="G37" s="1">
        <v>421.20061199698091</v>
      </c>
      <c r="H37" s="1">
        <v>26.320954386313669</v>
      </c>
      <c r="I37" s="1">
        <v>147.1524830881458</v>
      </c>
      <c r="J37" s="1">
        <v>1035.3160980483719</v>
      </c>
      <c r="K37" s="1">
        <v>1003636.142651865</v>
      </c>
      <c r="L37" s="1">
        <v>215.81825287037441</v>
      </c>
      <c r="M37" s="1">
        <v>30.081200204118971</v>
      </c>
    </row>
    <row r="38" spans="1:13" x14ac:dyDescent="0.2">
      <c r="A38" s="4" t="s">
        <v>49</v>
      </c>
      <c r="B38" s="1">
        <v>420.51732531925688</v>
      </c>
      <c r="C38" s="1">
        <v>1352.2795808300839</v>
      </c>
      <c r="D38" s="1">
        <v>193.79239372735341</v>
      </c>
      <c r="E38" s="1">
        <v>0.46352334005668733</v>
      </c>
      <c r="F38" s="1">
        <v>371.58069395931233</v>
      </c>
      <c r="G38" s="1">
        <v>204.33942022294909</v>
      </c>
      <c r="H38" s="1">
        <v>12.870941800847319</v>
      </c>
      <c r="I38" s="1">
        <v>71.411847364903821</v>
      </c>
      <c r="J38" s="1">
        <v>512.24389419323438</v>
      </c>
      <c r="K38" s="1">
        <v>489317.76887894148</v>
      </c>
      <c r="L38" s="1">
        <v>104.60995704943321</v>
      </c>
      <c r="M38" s="1">
        <v>14.59574903958298</v>
      </c>
    </row>
    <row r="39" spans="1:13" x14ac:dyDescent="0.2">
      <c r="A39" s="4" t="s">
        <v>56</v>
      </c>
      <c r="B39" s="1">
        <v>317.75161283468321</v>
      </c>
      <c r="C39" s="1">
        <v>842.51022392182392</v>
      </c>
      <c r="D39" s="1">
        <v>122.84590230525259</v>
      </c>
      <c r="E39" s="1">
        <v>0.34987104444399192</v>
      </c>
      <c r="F39" s="1">
        <v>233.94113458074281</v>
      </c>
      <c r="G39" s="1">
        <v>128.94501914774449</v>
      </c>
      <c r="H39" s="1">
        <v>8.0611665909438823</v>
      </c>
      <c r="I39" s="1">
        <v>44.174620389174557</v>
      </c>
      <c r="J39" s="1">
        <v>444.59664323439569</v>
      </c>
      <c r="K39" s="1">
        <v>322902.91217265598</v>
      </c>
      <c r="L39" s="1">
        <v>66.583792153025243</v>
      </c>
      <c r="M39" s="1">
        <v>9.3134572425806432</v>
      </c>
    </row>
    <row r="40" spans="1:13" x14ac:dyDescent="0.2">
      <c r="A40" s="4" t="s">
        <v>50</v>
      </c>
      <c r="B40" s="1">
        <v>209.01938251095439</v>
      </c>
      <c r="C40" s="1">
        <v>355.25166427684849</v>
      </c>
      <c r="D40" s="1">
        <v>54.527253279256591</v>
      </c>
      <c r="E40" s="1">
        <v>0.18648762059575461</v>
      </c>
      <c r="F40" s="1">
        <v>101.2420965761317</v>
      </c>
      <c r="G40" s="1">
        <v>56.466152188363353</v>
      </c>
      <c r="H40" s="1">
        <v>3.2977691510124139</v>
      </c>
      <c r="I40" s="1">
        <v>17.653542412406491</v>
      </c>
      <c r="J40" s="1">
        <v>333.4898626571204</v>
      </c>
      <c r="K40" s="1">
        <v>156266.94357741851</v>
      </c>
      <c r="L40" s="1">
        <v>29.66001419400904</v>
      </c>
      <c r="M40" s="1">
        <v>4.1781928830140869</v>
      </c>
    </row>
    <row r="41" spans="1:13" x14ac:dyDescent="0.2">
      <c r="A41" s="4" t="s">
        <v>82</v>
      </c>
      <c r="B41" s="1">
        <v>473.70146086552558</v>
      </c>
      <c r="C41" s="1">
        <v>446.08978097249468</v>
      </c>
      <c r="D41" s="1">
        <v>72.886963689060806</v>
      </c>
      <c r="E41" s="1">
        <v>0.71377111458843567</v>
      </c>
      <c r="F41" s="1">
        <v>126.018683724689</v>
      </c>
      <c r="G41" s="1">
        <v>71.76676424920214</v>
      </c>
      <c r="H41" s="1">
        <v>4.3003267931006839</v>
      </c>
      <c r="I41" s="1">
        <v>19.40941069597875</v>
      </c>
      <c r="J41" s="1">
        <v>914.36882240404452</v>
      </c>
      <c r="K41" s="1">
        <v>257578.88751152021</v>
      </c>
      <c r="L41" s="1">
        <v>39.236162469288857</v>
      </c>
      <c r="M41" s="1">
        <v>5.6669983572217344</v>
      </c>
    </row>
    <row r="42" spans="1:13" x14ac:dyDescent="0.2">
      <c r="A42" s="4" t="s">
        <v>88</v>
      </c>
      <c r="B42" s="1">
        <v>26.264806469255252</v>
      </c>
      <c r="C42" s="1">
        <v>19.26052704035083</v>
      </c>
      <c r="D42" s="1">
        <v>3.4093456160258051</v>
      </c>
      <c r="E42" s="1">
        <v>2.66700621829901E-2</v>
      </c>
      <c r="F42" s="1">
        <v>5.7774674828952932</v>
      </c>
      <c r="G42" s="1">
        <v>3.3310993486767591</v>
      </c>
      <c r="H42" s="1">
        <v>0.17146061848217889</v>
      </c>
      <c r="I42" s="1">
        <v>0.76873901599886729</v>
      </c>
      <c r="J42" s="1">
        <v>48.550791282973243</v>
      </c>
      <c r="K42" s="1">
        <v>12612.979943682951</v>
      </c>
      <c r="L42" s="1">
        <v>1.8646097532923389</v>
      </c>
      <c r="M42" s="1">
        <v>0.26955167166594601</v>
      </c>
    </row>
    <row r="43" spans="1:13" x14ac:dyDescent="0.2">
      <c r="A43" s="4" t="s">
        <v>83</v>
      </c>
      <c r="B43" s="1">
        <v>765.15277911986209</v>
      </c>
      <c r="C43" s="1">
        <v>1071.85868004856</v>
      </c>
      <c r="D43" s="1">
        <v>160.1312282918723</v>
      </c>
      <c r="E43" s="1">
        <v>1.3883220518884321</v>
      </c>
      <c r="F43" s="1">
        <v>284.41698562674082</v>
      </c>
      <c r="G43" s="1">
        <v>160.48609891542199</v>
      </c>
      <c r="H43" s="1">
        <v>10.642290694792649</v>
      </c>
      <c r="I43" s="1">
        <v>49.671113035559927</v>
      </c>
      <c r="J43" s="1">
        <v>1432.3834632346579</v>
      </c>
      <c r="K43" s="1">
        <v>508311.28449850011</v>
      </c>
      <c r="L43" s="1">
        <v>83.567566734014903</v>
      </c>
      <c r="M43" s="1">
        <v>12.055809136878199</v>
      </c>
    </row>
    <row r="44" spans="1:13" x14ac:dyDescent="0.2">
      <c r="A44" s="4" t="s">
        <v>44</v>
      </c>
      <c r="B44" s="1">
        <v>108.6200646307822</v>
      </c>
      <c r="C44" s="1">
        <v>160.13186757732379</v>
      </c>
      <c r="D44" s="1">
        <v>24.42179437375475</v>
      </c>
      <c r="E44" s="1">
        <v>0.18484878288253781</v>
      </c>
      <c r="F44" s="1">
        <v>44.459749421318577</v>
      </c>
      <c r="G44" s="1">
        <v>24.766490780097719</v>
      </c>
      <c r="H44" s="1">
        <v>1.580171387811605</v>
      </c>
      <c r="I44" s="1">
        <v>7.8577405358330381</v>
      </c>
      <c r="J44" s="1">
        <v>200.49560953972039</v>
      </c>
      <c r="K44" s="1">
        <v>75944.347302354086</v>
      </c>
      <c r="L44" s="1">
        <v>13.244898262460531</v>
      </c>
      <c r="M44" s="1">
        <v>1.8810158242028461</v>
      </c>
    </row>
    <row r="45" spans="1:13" x14ac:dyDescent="0.2">
      <c r="A45" s="4" t="s">
        <v>36</v>
      </c>
      <c r="B45" s="1">
        <v>83.453240878278621</v>
      </c>
      <c r="C45" s="1">
        <v>62.421161150121307</v>
      </c>
      <c r="D45" s="1">
        <v>10.788657298597039</v>
      </c>
      <c r="E45" s="1">
        <v>0.1208110683612042</v>
      </c>
      <c r="F45" s="1">
        <v>18.197621715404111</v>
      </c>
      <c r="G45" s="1">
        <v>10.438040911206</v>
      </c>
      <c r="H45" s="1">
        <v>0.59379975891955705</v>
      </c>
      <c r="I45" s="1">
        <v>2.5437655890361541</v>
      </c>
      <c r="J45" s="1">
        <v>163.2246304157039</v>
      </c>
      <c r="K45" s="1">
        <v>40997.357953957777</v>
      </c>
      <c r="L45" s="1">
        <v>5.8896218152313207</v>
      </c>
      <c r="M45" s="1">
        <v>0.85352624045248338</v>
      </c>
    </row>
    <row r="46" spans="1:13" x14ac:dyDescent="0.2">
      <c r="A46" s="4" t="s">
        <v>59</v>
      </c>
      <c r="B46" s="1">
        <v>461.32205748301448</v>
      </c>
      <c r="C46" s="1">
        <v>586.6113915348111</v>
      </c>
      <c r="D46" s="1">
        <v>83.826216734966764</v>
      </c>
      <c r="E46" s="1">
        <v>1.3640175116123781</v>
      </c>
      <c r="F46" s="1">
        <v>143.751443362858</v>
      </c>
      <c r="G46" s="1">
        <v>81.2605963230518</v>
      </c>
      <c r="H46" s="1">
        <v>6.0639398210703552</v>
      </c>
      <c r="I46" s="1">
        <v>25.467883024984449</v>
      </c>
      <c r="J46" s="1">
        <v>910.20006311622808</v>
      </c>
      <c r="K46" s="1">
        <v>284214.57587888691</v>
      </c>
      <c r="L46" s="1">
        <v>42.9622007139833</v>
      </c>
      <c r="M46" s="1">
        <v>6.2553350249936814</v>
      </c>
    </row>
    <row r="47" spans="1:13" x14ac:dyDescent="0.2">
      <c r="A47" s="4" t="s">
        <v>58</v>
      </c>
      <c r="B47" s="1">
        <v>1354.4660905340249</v>
      </c>
      <c r="C47" s="1">
        <v>895.81886556683003</v>
      </c>
      <c r="D47" s="1">
        <v>164.941383329921</v>
      </c>
      <c r="E47" s="1">
        <v>1.1611143015143739</v>
      </c>
      <c r="F47" s="1">
        <v>277.11875057827149</v>
      </c>
      <c r="G47" s="1">
        <v>161.12970561191739</v>
      </c>
      <c r="H47" s="1">
        <v>7.5685666108452194</v>
      </c>
      <c r="I47" s="1">
        <v>33.836958319264212</v>
      </c>
      <c r="J47" s="1">
        <v>2494.1532155879981</v>
      </c>
      <c r="K47" s="1">
        <v>619180.02121748368</v>
      </c>
      <c r="L47" s="1">
        <v>90.446202417354968</v>
      </c>
      <c r="M47" s="1">
        <v>13.08841257819163</v>
      </c>
    </row>
    <row r="48" spans="1:13" x14ac:dyDescent="0.2">
      <c r="A48" s="4" t="s">
        <v>87</v>
      </c>
      <c r="B48" s="1">
        <v>129.7371881864145</v>
      </c>
      <c r="C48" s="1">
        <v>209.63688166708059</v>
      </c>
      <c r="D48" s="1">
        <v>30.913829144069709</v>
      </c>
      <c r="E48" s="1">
        <v>0.15939187087901649</v>
      </c>
      <c r="F48" s="1">
        <v>55.561593125079973</v>
      </c>
      <c r="G48" s="1">
        <v>31.359979272202999</v>
      </c>
      <c r="H48" s="1">
        <v>2.0162130699278191</v>
      </c>
      <c r="I48" s="1">
        <v>9.8427160927902246</v>
      </c>
      <c r="J48" s="1">
        <v>211.9897083149954</v>
      </c>
      <c r="K48" s="1">
        <v>92407.645205951965</v>
      </c>
      <c r="L48" s="1">
        <v>16.034981635923909</v>
      </c>
      <c r="M48" s="1">
        <v>2.3084984977375518</v>
      </c>
    </row>
    <row r="49" spans="1:13" x14ac:dyDescent="0.2">
      <c r="A49" s="4" t="s">
        <v>78</v>
      </c>
      <c r="B49" s="1">
        <v>349.53972889217039</v>
      </c>
      <c r="C49" s="1">
        <v>996.17523005804469</v>
      </c>
      <c r="D49" s="1">
        <v>144.7980431355372</v>
      </c>
      <c r="E49" s="1">
        <v>0.33343615185743841</v>
      </c>
      <c r="F49" s="1">
        <v>276.91079127034692</v>
      </c>
      <c r="G49" s="1">
        <v>152.586773374166</v>
      </c>
      <c r="H49" s="1">
        <v>9.4707084794916927</v>
      </c>
      <c r="I49" s="1">
        <v>52.481556214905687</v>
      </c>
      <c r="J49" s="1">
        <v>461.2483347972472</v>
      </c>
      <c r="K49" s="1">
        <v>373532.8820227051</v>
      </c>
      <c r="L49" s="1">
        <v>78.456721908409392</v>
      </c>
      <c r="M49" s="1">
        <v>10.958930217559519</v>
      </c>
    </row>
    <row r="50" spans="1:13" x14ac:dyDescent="0.2">
      <c r="A50" s="4" t="s">
        <v>73</v>
      </c>
      <c r="B50" s="1">
        <v>228.31892578743091</v>
      </c>
      <c r="C50" s="1">
        <v>465.14000815832492</v>
      </c>
      <c r="D50" s="1">
        <v>66.364930386122452</v>
      </c>
      <c r="E50" s="1">
        <v>0.32374602155671239</v>
      </c>
      <c r="F50" s="1">
        <v>120.7381116978469</v>
      </c>
      <c r="G50" s="1">
        <v>68.265822477464496</v>
      </c>
      <c r="H50" s="1">
        <v>4.4271492790971152</v>
      </c>
      <c r="I50" s="1">
        <v>21.99925589028123</v>
      </c>
      <c r="J50" s="1">
        <v>363.95168360876801</v>
      </c>
      <c r="K50" s="1">
        <v>185614.96956339001</v>
      </c>
      <c r="L50" s="1">
        <v>33.738746718371658</v>
      </c>
      <c r="M50" s="1">
        <v>4.8548848065104622</v>
      </c>
    </row>
    <row r="51" spans="1:13" x14ac:dyDescent="0.2">
      <c r="A51" s="4" t="s">
        <v>27</v>
      </c>
      <c r="B51" s="1">
        <v>258.14542173474331</v>
      </c>
      <c r="C51" s="1">
        <v>281.2484770939264</v>
      </c>
      <c r="D51" s="1">
        <v>42.397135650233338</v>
      </c>
      <c r="E51" s="1">
        <v>0.37310683449658499</v>
      </c>
      <c r="F51" s="1">
        <v>71.115315760601192</v>
      </c>
      <c r="G51" s="1">
        <v>41.501448406333559</v>
      </c>
      <c r="H51" s="1">
        <v>2.6283493657283361</v>
      </c>
      <c r="I51" s="1">
        <v>10.843956211767271</v>
      </c>
      <c r="J51" s="1">
        <v>458.63088247903949</v>
      </c>
      <c r="K51" s="1">
        <v>140394.96306925011</v>
      </c>
      <c r="L51" s="1">
        <v>20.72716892046569</v>
      </c>
      <c r="M51" s="1">
        <v>3.072955727028214</v>
      </c>
    </row>
    <row r="52" spans="1:13" x14ac:dyDescent="0.2">
      <c r="A52" s="4" t="s">
        <v>48</v>
      </c>
      <c r="B52" s="1">
        <v>590.24017994305427</v>
      </c>
      <c r="C52" s="1">
        <v>1513.449138020351</v>
      </c>
      <c r="D52" s="1">
        <v>220.95156460860699</v>
      </c>
      <c r="E52" s="1">
        <v>0.71846635432469363</v>
      </c>
      <c r="F52" s="1">
        <v>419.94793260437001</v>
      </c>
      <c r="G52" s="1">
        <v>231.55692741650441</v>
      </c>
      <c r="H52" s="1">
        <v>14.522695382807751</v>
      </c>
      <c r="I52" s="1">
        <v>79.177306069052236</v>
      </c>
      <c r="J52" s="1">
        <v>857.10635057555271</v>
      </c>
      <c r="K52" s="1">
        <v>586531.78730046051</v>
      </c>
      <c r="L52" s="1">
        <v>119.7873432843367</v>
      </c>
      <c r="M52" s="1">
        <v>16.767020027414471</v>
      </c>
    </row>
    <row r="53" spans="1:13" x14ac:dyDescent="0.2">
      <c r="A53" s="4" t="s">
        <v>17</v>
      </c>
      <c r="B53" s="1">
        <v>1536.6381768338349</v>
      </c>
      <c r="C53" s="1">
        <v>5303.7380596825324</v>
      </c>
      <c r="D53" s="1">
        <v>759.00701890049197</v>
      </c>
      <c r="E53" s="1">
        <v>1.4163085154816919</v>
      </c>
      <c r="F53" s="1">
        <v>1461.460115357874</v>
      </c>
      <c r="G53" s="1">
        <v>803.85845247799625</v>
      </c>
      <c r="H53" s="1">
        <v>50.613580064761393</v>
      </c>
      <c r="I53" s="1">
        <v>282.39833418171668</v>
      </c>
      <c r="J53" s="1">
        <v>1793.552267562902</v>
      </c>
      <c r="K53" s="1">
        <v>1894316.945037626</v>
      </c>
      <c r="L53" s="1">
        <v>409.3472636489023</v>
      </c>
      <c r="M53" s="1">
        <v>57.109321172322147</v>
      </c>
    </row>
    <row r="54" spans="1:13" x14ac:dyDescent="0.2">
      <c r="A54" s="4" t="s">
        <v>47</v>
      </c>
      <c r="B54" s="1">
        <v>193.17530798964901</v>
      </c>
      <c r="C54" s="1">
        <v>444.4755153520158</v>
      </c>
      <c r="D54" s="1">
        <v>64.849210249997967</v>
      </c>
      <c r="E54" s="1">
        <v>0.25477393747081378</v>
      </c>
      <c r="F54" s="1">
        <v>121.7719549484718</v>
      </c>
      <c r="G54" s="1">
        <v>67.492758655090299</v>
      </c>
      <c r="H54" s="1">
        <v>4.2630123298337423</v>
      </c>
      <c r="I54" s="1">
        <v>22.663814417442548</v>
      </c>
      <c r="J54" s="1">
        <v>293.18087406232593</v>
      </c>
      <c r="K54" s="1">
        <v>176193.48092105109</v>
      </c>
      <c r="L54" s="1">
        <v>34.755746565174391</v>
      </c>
      <c r="M54" s="1">
        <v>4.8934817921510358</v>
      </c>
    </row>
    <row r="55" spans="1:13" x14ac:dyDescent="0.2">
      <c r="A55" s="4" t="s">
        <v>85</v>
      </c>
      <c r="B55" s="1">
        <v>929.13105278905493</v>
      </c>
      <c r="C55" s="1">
        <v>2264.6790061039842</v>
      </c>
      <c r="D55" s="1">
        <v>333.20375888103052</v>
      </c>
      <c r="E55" s="1">
        <v>0.922588931541514</v>
      </c>
      <c r="F55" s="1">
        <v>631.88818933960636</v>
      </c>
      <c r="G55" s="1">
        <v>349.27714728584402</v>
      </c>
      <c r="H55" s="1">
        <v>21.47129426758222</v>
      </c>
      <c r="I55" s="1">
        <v>117.5474602882238</v>
      </c>
      <c r="J55" s="1">
        <v>1332.939159462579</v>
      </c>
      <c r="K55" s="1">
        <v>886428.07105964376</v>
      </c>
      <c r="L55" s="1">
        <v>180.5117418686977</v>
      </c>
      <c r="M55" s="1">
        <v>25.28442415350894</v>
      </c>
    </row>
    <row r="56" spans="1:13" x14ac:dyDescent="0.2">
      <c r="A56" s="4" t="s">
        <v>33</v>
      </c>
      <c r="B56" s="1">
        <v>1947.7366930167209</v>
      </c>
      <c r="C56" s="1">
        <v>4510.51150110033</v>
      </c>
      <c r="D56" s="1">
        <v>600.53594556461314</v>
      </c>
      <c r="E56" s="1">
        <v>2.311515229859074</v>
      </c>
      <c r="F56" s="1">
        <v>1050.5873609471389</v>
      </c>
      <c r="G56" s="1">
        <v>615.92259250410336</v>
      </c>
      <c r="H56" s="1">
        <v>41.686912447334109</v>
      </c>
      <c r="I56" s="1">
        <v>190.27835508134109</v>
      </c>
      <c r="J56" s="1">
        <v>2794.9470088304638</v>
      </c>
      <c r="K56" s="1">
        <v>1596339.693768969</v>
      </c>
      <c r="L56" s="1">
        <v>270.18647093536811</v>
      </c>
      <c r="M56" s="1">
        <v>40.538425045911083</v>
      </c>
    </row>
    <row r="57" spans="1:13" x14ac:dyDescent="0.2">
      <c r="A57" s="4" t="s">
        <v>79</v>
      </c>
      <c r="B57" s="1">
        <v>700.01160558838342</v>
      </c>
      <c r="C57" s="1">
        <v>2567.6972475947032</v>
      </c>
      <c r="D57" s="1">
        <v>367.30061272781421</v>
      </c>
      <c r="E57" s="1">
        <v>0.60943131642438131</v>
      </c>
      <c r="F57" s="1">
        <v>710.36562219450548</v>
      </c>
      <c r="G57" s="1">
        <v>389.81305325613567</v>
      </c>
      <c r="H57" s="1">
        <v>24.536570017161061</v>
      </c>
      <c r="I57" s="1">
        <v>138.01329913492819</v>
      </c>
      <c r="J57" s="1">
        <v>772.60835379508023</v>
      </c>
      <c r="K57" s="1">
        <v>908165.95277470746</v>
      </c>
      <c r="L57" s="1">
        <v>199.01807720495589</v>
      </c>
      <c r="M57" s="1">
        <v>27.70014850208695</v>
      </c>
    </row>
    <row r="58" spans="1:13" x14ac:dyDescent="0.2">
      <c r="A58" s="4" t="s">
        <v>70</v>
      </c>
      <c r="B58" s="1">
        <v>1569.611559880291</v>
      </c>
      <c r="C58" s="1">
        <v>4737.8542146170012</v>
      </c>
      <c r="D58" s="1">
        <v>683.95621722035196</v>
      </c>
      <c r="E58" s="1">
        <v>1.4814660362304131</v>
      </c>
      <c r="F58" s="1">
        <v>1309.197764493513</v>
      </c>
      <c r="G58" s="1">
        <v>721.67086487085714</v>
      </c>
      <c r="H58" s="1">
        <v>44.951878783420511</v>
      </c>
      <c r="I58" s="1">
        <v>249.32297192365979</v>
      </c>
      <c r="J58" s="1">
        <v>1982.935663144053</v>
      </c>
      <c r="K58" s="1">
        <v>1742860.6429872459</v>
      </c>
      <c r="L58" s="1">
        <v>369.05874735421162</v>
      </c>
      <c r="M58" s="1">
        <v>51.564736976759427</v>
      </c>
    </row>
    <row r="59" spans="1:13" x14ac:dyDescent="0.2">
      <c r="A59" s="4" t="s">
        <v>15</v>
      </c>
      <c r="B59" s="1">
        <v>5476.2670335684206</v>
      </c>
      <c r="C59" s="1">
        <v>13374.440389387881</v>
      </c>
      <c r="D59" s="1">
        <v>1708.862560559427</v>
      </c>
      <c r="E59" s="1">
        <v>6.7797589696103149</v>
      </c>
      <c r="F59" s="1">
        <v>2910.1617381617939</v>
      </c>
      <c r="G59" s="1">
        <v>1743.2028796488089</v>
      </c>
      <c r="H59" s="1">
        <v>122.5457979284617</v>
      </c>
      <c r="I59" s="1">
        <v>527.1695806735944</v>
      </c>
      <c r="J59" s="1">
        <v>7546.049737342174</v>
      </c>
      <c r="K59" s="1">
        <v>4459675.4262330281</v>
      </c>
      <c r="L59" s="1">
        <v>710.0730555787818</v>
      </c>
      <c r="M59" s="1">
        <v>109.7764127402734</v>
      </c>
    </row>
    <row r="60" spans="1:13" x14ac:dyDescent="0.2">
      <c r="A60" s="4" t="s">
        <v>29</v>
      </c>
      <c r="B60" s="1">
        <v>6045.9224630737972</v>
      </c>
      <c r="C60" s="1">
        <v>8582.8003915279405</v>
      </c>
      <c r="D60" s="1">
        <v>1274.806676738873</v>
      </c>
      <c r="E60" s="1">
        <v>7.2300424692580627</v>
      </c>
      <c r="F60" s="1">
        <v>2229.959347937498</v>
      </c>
      <c r="G60" s="1">
        <v>1275.381385926511</v>
      </c>
      <c r="H60" s="1">
        <v>81.535704274913442</v>
      </c>
      <c r="I60" s="1">
        <v>369.98973529000551</v>
      </c>
      <c r="J60" s="1">
        <v>10190.54674504895</v>
      </c>
      <c r="K60" s="1">
        <v>3838592.2374459729</v>
      </c>
      <c r="L60" s="1">
        <v>636.50248101431191</v>
      </c>
      <c r="M60" s="1">
        <v>92.727880470739478</v>
      </c>
    </row>
    <row r="61" spans="1:13" x14ac:dyDescent="0.2">
      <c r="A61" s="4" t="s">
        <v>55</v>
      </c>
      <c r="B61" s="1">
        <v>4731.5698327394739</v>
      </c>
      <c r="C61" s="1">
        <v>8493.4263865370958</v>
      </c>
      <c r="D61" s="1">
        <v>1082.853757649724</v>
      </c>
      <c r="E61" s="1">
        <v>6.156116640485072</v>
      </c>
      <c r="F61" s="1">
        <v>1741.103616769961</v>
      </c>
      <c r="G61" s="1">
        <v>1075.3972229197741</v>
      </c>
      <c r="H61" s="1">
        <v>77.081435143666255</v>
      </c>
      <c r="I61" s="1">
        <v>291.80654270360168</v>
      </c>
      <c r="J61" s="1">
        <v>7333.2436649645197</v>
      </c>
      <c r="K61" s="1">
        <v>3046882.024244172</v>
      </c>
      <c r="L61" s="1">
        <v>416.3381798849673</v>
      </c>
      <c r="M61" s="1">
        <v>66.989547826641342</v>
      </c>
    </row>
    <row r="62" spans="1:13" x14ac:dyDescent="0.2">
      <c r="A62" s="4" t="s">
        <v>66</v>
      </c>
      <c r="B62" s="1">
        <v>8033.4354588171354</v>
      </c>
      <c r="C62" s="1">
        <v>9936.5672548668317</v>
      </c>
      <c r="D62" s="1">
        <v>1442.505599578664</v>
      </c>
      <c r="E62" s="1">
        <v>12.32794621250822</v>
      </c>
      <c r="F62" s="1">
        <v>2410.8492799925039</v>
      </c>
      <c r="G62" s="1">
        <v>1406.2692530881729</v>
      </c>
      <c r="H62" s="1">
        <v>94.511453496598776</v>
      </c>
      <c r="I62" s="1">
        <v>382.20105098549823</v>
      </c>
      <c r="J62" s="1">
        <v>14004.704301503119</v>
      </c>
      <c r="K62" s="1">
        <v>4578862.4096152531</v>
      </c>
      <c r="L62" s="1">
        <v>682.22544261553026</v>
      </c>
      <c r="M62" s="1">
        <v>101.8188165894893</v>
      </c>
    </row>
    <row r="63" spans="1:13" x14ac:dyDescent="0.2">
      <c r="A63" s="4" t="s">
        <v>65</v>
      </c>
      <c r="B63" s="1">
        <v>264.86751263035347</v>
      </c>
      <c r="C63" s="1">
        <v>791.99374184703981</v>
      </c>
      <c r="D63" s="1">
        <v>113.2405281403685</v>
      </c>
      <c r="E63" s="1">
        <v>0.38673367281084492</v>
      </c>
      <c r="F63" s="1">
        <v>216.22632461961209</v>
      </c>
      <c r="G63" s="1">
        <v>118.9090375517851</v>
      </c>
      <c r="H63" s="1">
        <v>7.5958617426140096</v>
      </c>
      <c r="I63" s="1">
        <v>41.391952466297226</v>
      </c>
      <c r="J63" s="1">
        <v>339.6616538719519</v>
      </c>
      <c r="K63" s="1">
        <v>290944.56042396551</v>
      </c>
      <c r="L63" s="1">
        <v>61.057539360663732</v>
      </c>
      <c r="M63" s="1">
        <v>8.5262391507125805</v>
      </c>
    </row>
    <row r="64" spans="1:13" x14ac:dyDescent="0.2">
      <c r="A64" s="4" t="s">
        <v>84</v>
      </c>
      <c r="B64" s="1">
        <v>791.2273516705086</v>
      </c>
      <c r="C64" s="1">
        <v>803.38629336687052</v>
      </c>
      <c r="D64" s="1">
        <v>120.0235915680268</v>
      </c>
      <c r="E64" s="1">
        <v>1.455143678448072</v>
      </c>
      <c r="F64" s="1">
        <v>198.1239570592569</v>
      </c>
      <c r="G64" s="1">
        <v>114.7191925248473</v>
      </c>
      <c r="H64" s="1">
        <v>7.433964885066124</v>
      </c>
      <c r="I64" s="1">
        <v>29.622094213504109</v>
      </c>
      <c r="J64" s="1">
        <v>1374.8331457592481</v>
      </c>
      <c r="K64" s="1">
        <v>410012.04438598978</v>
      </c>
      <c r="L64" s="1">
        <v>59.581997955554677</v>
      </c>
      <c r="M64" s="1">
        <v>8.7738876447199114</v>
      </c>
    </row>
    <row r="65" spans="1:13" x14ac:dyDescent="0.2">
      <c r="A65" s="4" t="s">
        <v>40</v>
      </c>
      <c r="B65" s="1">
        <v>1153.3757472690791</v>
      </c>
      <c r="C65" s="1">
        <v>3309.5703543698428</v>
      </c>
      <c r="D65" s="1">
        <v>470.54354640623302</v>
      </c>
      <c r="E65" s="1">
        <v>2.0521997616329588</v>
      </c>
      <c r="F65" s="1">
        <v>895.05788073253188</v>
      </c>
      <c r="G65" s="1">
        <v>492.26829579338198</v>
      </c>
      <c r="H65" s="1">
        <v>31.669032133206031</v>
      </c>
      <c r="I65" s="1">
        <v>170.60747436257549</v>
      </c>
      <c r="J65" s="1">
        <v>1483.9657838196811</v>
      </c>
      <c r="K65" s="1">
        <v>1218813.8409228821</v>
      </c>
      <c r="L65" s="1">
        <v>253.2374669281223</v>
      </c>
      <c r="M65" s="1">
        <v>35.362110728871379</v>
      </c>
    </row>
    <row r="66" spans="1:13" x14ac:dyDescent="0.2">
      <c r="A66" s="4" t="s">
        <v>24</v>
      </c>
      <c r="B66" s="1">
        <v>948.9587249315266</v>
      </c>
      <c r="C66" s="1">
        <v>2262.6033170172809</v>
      </c>
      <c r="D66" s="1">
        <v>334.27426748912541</v>
      </c>
      <c r="E66" s="1">
        <v>0.86051481523457685</v>
      </c>
      <c r="F66" s="1">
        <v>633.71949666480577</v>
      </c>
      <c r="G66" s="1">
        <v>350.34404135200282</v>
      </c>
      <c r="H66" s="1">
        <v>21.396432609984789</v>
      </c>
      <c r="I66" s="1">
        <v>117.39574274623919</v>
      </c>
      <c r="J66" s="1">
        <v>1354.09567275987</v>
      </c>
      <c r="K66" s="1">
        <v>891611.16560742445</v>
      </c>
      <c r="L66" s="1">
        <v>181.40404449056049</v>
      </c>
      <c r="M66" s="1">
        <v>25.40448138620085</v>
      </c>
    </row>
    <row r="67" spans="1:13" x14ac:dyDescent="0.2">
      <c r="A67" s="4" t="s">
        <v>53</v>
      </c>
      <c r="B67" s="1">
        <v>241.4138470718203</v>
      </c>
      <c r="C67" s="1">
        <v>579.2707463312048</v>
      </c>
      <c r="D67" s="1">
        <v>85.550196257482412</v>
      </c>
      <c r="E67" s="1">
        <v>0.21706841405305011</v>
      </c>
      <c r="F67" s="1">
        <v>162.27960949164361</v>
      </c>
      <c r="G67" s="1">
        <v>89.706178936133142</v>
      </c>
      <c r="H67" s="1">
        <v>5.4703390704442789</v>
      </c>
      <c r="I67" s="1">
        <v>30.06199021399841</v>
      </c>
      <c r="J67" s="1">
        <v>341.83936178307152</v>
      </c>
      <c r="K67" s="1">
        <v>227679.55178413639</v>
      </c>
      <c r="L67" s="1">
        <v>46.439676486936307</v>
      </c>
      <c r="M67" s="1">
        <v>6.50132454650005</v>
      </c>
    </row>
    <row r="68" spans="1:13" x14ac:dyDescent="0.2">
      <c r="A68" s="4" t="s">
        <v>71</v>
      </c>
      <c r="B68" s="1">
        <v>1933.926476526467</v>
      </c>
      <c r="C68" s="1">
        <v>2922.623722771204</v>
      </c>
      <c r="D68" s="1">
        <v>448.37010724945441</v>
      </c>
      <c r="E68" s="1">
        <v>1.7969715703566791</v>
      </c>
      <c r="F68" s="1">
        <v>817.62034144717722</v>
      </c>
      <c r="G68" s="1">
        <v>457.19484284398197</v>
      </c>
      <c r="H68" s="1">
        <v>27.64423733678149</v>
      </c>
      <c r="I68" s="1">
        <v>141.99279215616721</v>
      </c>
      <c r="J68" s="1">
        <v>3094.5279465863409</v>
      </c>
      <c r="K68" s="1">
        <v>1346055.38044481</v>
      </c>
      <c r="L68" s="1">
        <v>242.08280777006749</v>
      </c>
      <c r="M68" s="1">
        <v>34.382378823129997</v>
      </c>
    </row>
    <row r="69" spans="1:13" x14ac:dyDescent="0.2">
      <c r="A69" s="4" t="s">
        <v>45</v>
      </c>
      <c r="B69" s="1">
        <v>358.24602242687467</v>
      </c>
      <c r="C69" s="1">
        <v>495.50378716325253</v>
      </c>
      <c r="D69" s="1">
        <v>77.964998847999027</v>
      </c>
      <c r="E69" s="1">
        <v>0.30410459815649882</v>
      </c>
      <c r="F69" s="1">
        <v>142.09851219125011</v>
      </c>
      <c r="G69" s="1">
        <v>79.752297902360652</v>
      </c>
      <c r="H69" s="1">
        <v>4.5633136430553929</v>
      </c>
      <c r="I69" s="1">
        <v>23.746077715587251</v>
      </c>
      <c r="J69" s="1">
        <v>588.77636039040772</v>
      </c>
      <c r="K69" s="1">
        <v>236070.44818678379</v>
      </c>
      <c r="L69" s="1">
        <v>42.39840978563214</v>
      </c>
      <c r="M69" s="1">
        <v>6.0086007163288437</v>
      </c>
    </row>
    <row r="70" spans="1:13" x14ac:dyDescent="0.2">
      <c r="A70" s="4" t="s">
        <v>32</v>
      </c>
      <c r="B70" s="1">
        <v>3660.0267205457822</v>
      </c>
      <c r="C70" s="1">
        <v>2024.1856840200039</v>
      </c>
      <c r="D70" s="1">
        <v>395.07619951021962</v>
      </c>
      <c r="E70" s="1">
        <v>2.9359463305328721</v>
      </c>
      <c r="F70" s="1">
        <v>648.86624612256412</v>
      </c>
      <c r="G70" s="1">
        <v>381.30887842753879</v>
      </c>
      <c r="H70" s="1">
        <v>16.392807311978949</v>
      </c>
      <c r="I70" s="1">
        <v>69.346208524609665</v>
      </c>
      <c r="J70" s="1">
        <v>6803.6021741673558</v>
      </c>
      <c r="K70" s="1">
        <v>1563339.2936306561</v>
      </c>
      <c r="L70" s="1">
        <v>217.99781287814969</v>
      </c>
      <c r="M70" s="1">
        <v>31.69125754140228</v>
      </c>
    </row>
    <row r="71" spans="1:13" x14ac:dyDescent="0.2">
      <c r="A71" s="4" t="s">
        <v>13</v>
      </c>
      <c r="B71" s="1">
        <v>989.15859551830192</v>
      </c>
      <c r="C71" s="1">
        <v>2782.3036809646719</v>
      </c>
      <c r="D71" s="1">
        <v>405.67479929210373</v>
      </c>
      <c r="E71" s="1">
        <v>0.84964774633048679</v>
      </c>
      <c r="F71" s="1">
        <v>775.88253701042515</v>
      </c>
      <c r="G71" s="1">
        <v>427.68085389014209</v>
      </c>
      <c r="H71" s="1">
        <v>26.34645350918527</v>
      </c>
      <c r="I71" s="1">
        <v>146.4971114973535</v>
      </c>
      <c r="J71" s="1">
        <v>1294.4730469928249</v>
      </c>
      <c r="K71" s="1">
        <v>1046173.6102013</v>
      </c>
      <c r="L71" s="1">
        <v>220.038019079452</v>
      </c>
      <c r="M71" s="1">
        <v>30.726592960548551</v>
      </c>
    </row>
    <row r="72" spans="1:13" x14ac:dyDescent="0.2">
      <c r="A72" s="4" t="s">
        <v>92</v>
      </c>
      <c r="B72" s="1">
        <v>338.62082396560731</v>
      </c>
      <c r="C72" s="1">
        <v>333.3601585015706</v>
      </c>
      <c r="D72" s="1">
        <v>53.862234678613227</v>
      </c>
      <c r="E72" s="1">
        <v>0.56333275256177995</v>
      </c>
      <c r="F72" s="1">
        <v>93.816008274322627</v>
      </c>
      <c r="G72" s="1">
        <v>53.04946407026366</v>
      </c>
      <c r="H72" s="1">
        <v>3.2615538785627041</v>
      </c>
      <c r="I72" s="1">
        <v>14.83945600180016</v>
      </c>
      <c r="J72" s="1">
        <v>653.89765164650566</v>
      </c>
      <c r="K72" s="1">
        <v>189028.13702278209</v>
      </c>
      <c r="L72" s="1">
        <v>29.230438717742</v>
      </c>
      <c r="M72" s="1">
        <v>4.2022173115248718</v>
      </c>
    </row>
    <row r="73" spans="1:13" x14ac:dyDescent="0.2">
      <c r="A73" s="4" t="s">
        <v>46</v>
      </c>
      <c r="B73" s="1">
        <v>176.58427869418139</v>
      </c>
      <c r="C73" s="1">
        <v>194.5086506177779</v>
      </c>
      <c r="D73" s="1">
        <v>31.937690266812371</v>
      </c>
      <c r="E73" s="1">
        <v>0.14666793771476741</v>
      </c>
      <c r="F73" s="1">
        <v>57.12540362300679</v>
      </c>
      <c r="G73" s="1">
        <v>32.343386478815162</v>
      </c>
      <c r="H73" s="1">
        <v>1.7477860579168729</v>
      </c>
      <c r="I73" s="1">
        <v>8.8775242546664028</v>
      </c>
      <c r="J73" s="1">
        <v>304.19688326890332</v>
      </c>
      <c r="K73" s="1">
        <v>102481.0050806762</v>
      </c>
      <c r="L73" s="1">
        <v>17.443462125389189</v>
      </c>
      <c r="M73" s="1">
        <v>2.4829589708953108</v>
      </c>
    </row>
    <row r="74" spans="1:13" x14ac:dyDescent="0.2">
      <c r="A74" s="4" t="s">
        <v>25</v>
      </c>
      <c r="B74" s="1">
        <v>1031.062529158688</v>
      </c>
      <c r="C74" s="1">
        <v>823.54416953586372</v>
      </c>
      <c r="D74" s="1">
        <v>142.69599814623689</v>
      </c>
      <c r="E74" s="1">
        <v>0.89384655485235209</v>
      </c>
      <c r="F74" s="1">
        <v>243.9320840704095</v>
      </c>
      <c r="G74" s="1">
        <v>140.22385073631091</v>
      </c>
      <c r="H74" s="1">
        <v>7.3367913405327831</v>
      </c>
      <c r="I74" s="1">
        <v>33.831003634424192</v>
      </c>
      <c r="J74" s="1">
        <v>1838.7943259103131</v>
      </c>
      <c r="K74" s="1">
        <v>511873.57999235397</v>
      </c>
      <c r="L74" s="1">
        <v>77.662013025135408</v>
      </c>
      <c r="M74" s="1">
        <v>11.217583859396591</v>
      </c>
    </row>
    <row r="75" spans="1:13" x14ac:dyDescent="0.2">
      <c r="A75" s="4" t="s">
        <v>62</v>
      </c>
      <c r="B75" s="1">
        <v>3731.1630827302788</v>
      </c>
      <c r="C75" s="1">
        <v>3005.3894833524841</v>
      </c>
      <c r="D75" s="1">
        <v>513.25917482800355</v>
      </c>
      <c r="E75" s="1">
        <v>4.2068358215447237</v>
      </c>
      <c r="F75" s="1">
        <v>872.84630811124873</v>
      </c>
      <c r="G75" s="1">
        <v>502.07659933415499</v>
      </c>
      <c r="H75" s="1">
        <v>27.537155017037829</v>
      </c>
      <c r="I75" s="1">
        <v>122.9297489295771</v>
      </c>
      <c r="J75" s="1">
        <v>6916.4173785196854</v>
      </c>
      <c r="K75" s="1">
        <v>1865570.5278573181</v>
      </c>
      <c r="L75" s="1">
        <v>277.21746042396057</v>
      </c>
      <c r="M75" s="1">
        <v>40.173217733292709</v>
      </c>
    </row>
    <row r="76" spans="1:13" x14ac:dyDescent="0.2">
      <c r="A76" s="4" t="s">
        <v>63</v>
      </c>
      <c r="B76" s="1">
        <v>236.70832570054759</v>
      </c>
      <c r="C76" s="1">
        <v>236.90126188731301</v>
      </c>
      <c r="D76" s="1">
        <v>39.584448781075032</v>
      </c>
      <c r="E76" s="1">
        <v>0.203231247407237</v>
      </c>
      <c r="F76" s="1">
        <v>70.076769794002885</v>
      </c>
      <c r="G76" s="1">
        <v>39.826231574147968</v>
      </c>
      <c r="H76" s="1">
        <v>2.121162348565377</v>
      </c>
      <c r="I76" s="1">
        <v>10.55879052424398</v>
      </c>
      <c r="J76" s="1">
        <v>415.96222761807047</v>
      </c>
      <c r="K76" s="1">
        <v>130953.3667846459</v>
      </c>
      <c r="L76" s="1">
        <v>21.642073249700001</v>
      </c>
      <c r="M76" s="1">
        <v>3.08981985529589</v>
      </c>
    </row>
    <row r="77" spans="1:13" x14ac:dyDescent="0.2">
      <c r="A77" s="4" t="s">
        <v>42</v>
      </c>
      <c r="B77" s="1">
        <v>248.4115428553666</v>
      </c>
      <c r="C77" s="1">
        <v>420.48874889164341</v>
      </c>
      <c r="D77" s="1">
        <v>64.454254530284274</v>
      </c>
      <c r="E77" s="1">
        <v>0.2302064437517366</v>
      </c>
      <c r="F77" s="1">
        <v>119.5550728077241</v>
      </c>
      <c r="G77" s="1">
        <v>66.654335286445374</v>
      </c>
      <c r="H77" s="1">
        <v>3.9156189482712631</v>
      </c>
      <c r="I77" s="1">
        <v>20.885236807765629</v>
      </c>
      <c r="J77" s="1">
        <v>396.53736431055307</v>
      </c>
      <c r="K77" s="1">
        <v>185313.38723868091</v>
      </c>
      <c r="L77" s="1">
        <v>35.058478110935802</v>
      </c>
      <c r="M77" s="1">
        <v>4.9401388512491584</v>
      </c>
    </row>
    <row r="78" spans="1:13" x14ac:dyDescent="0.2">
      <c r="A78" s="4" t="s">
        <v>51</v>
      </c>
      <c r="B78" s="1">
        <v>158.56874035332669</v>
      </c>
      <c r="C78" s="1">
        <v>65.150918203008104</v>
      </c>
      <c r="D78" s="1">
        <v>13.588034072163561</v>
      </c>
      <c r="E78" s="1">
        <v>0.127275260147936</v>
      </c>
      <c r="F78" s="1">
        <v>20.574548570055612</v>
      </c>
      <c r="G78" s="1">
        <v>12.420184586933839</v>
      </c>
      <c r="H78" s="1">
        <v>0.53074130700446065</v>
      </c>
      <c r="I78" s="1">
        <v>1.652354931849906</v>
      </c>
      <c r="J78" s="1">
        <v>293.33547140194122</v>
      </c>
      <c r="K78" s="1">
        <v>61382.314897288787</v>
      </c>
      <c r="L78" s="1">
        <v>7.3723255931134224</v>
      </c>
      <c r="M78" s="1">
        <v>1.1008689260182949</v>
      </c>
    </row>
    <row r="79" spans="1:13" x14ac:dyDescent="0.2">
      <c r="A79" s="4" t="s">
        <v>35</v>
      </c>
      <c r="B79" s="1">
        <v>153.2248841229063</v>
      </c>
      <c r="C79" s="1">
        <v>148.58685426987321</v>
      </c>
      <c r="D79" s="1">
        <v>24.993268733846548</v>
      </c>
      <c r="E79" s="1">
        <v>0.12913343405167979</v>
      </c>
      <c r="F79" s="1">
        <v>44.097031181606162</v>
      </c>
      <c r="G79" s="1">
        <v>25.102015956318979</v>
      </c>
      <c r="H79" s="1">
        <v>1.320986855537474</v>
      </c>
      <c r="I79" s="1">
        <v>6.5469131599929966</v>
      </c>
      <c r="J79" s="1">
        <v>269.1558762471322</v>
      </c>
      <c r="K79" s="1">
        <v>83293.636345835475</v>
      </c>
      <c r="L79" s="1">
        <v>13.667426569960529</v>
      </c>
      <c r="M79" s="1">
        <v>1.95257518379954</v>
      </c>
    </row>
  </sheetData>
  <mergeCells count="1">
    <mergeCell ref="A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A242-829A-4F61-AEE4-EF542EC5C95E}">
  <dimension ref="A1:AA79"/>
  <sheetViews>
    <sheetView topLeftCell="A45" workbookViewId="0">
      <selection activeCell="A3" sqref="A3:A70"/>
    </sheetView>
  </sheetViews>
  <sheetFormatPr baseColWidth="10" defaultColWidth="8.83203125" defaultRowHeight="15" x14ac:dyDescent="0.2"/>
  <cols>
    <col min="1" max="1" width="16.1640625" style="4" bestFit="1" customWidth="1"/>
    <col min="11" max="11" width="10.6640625" bestFit="1" customWidth="1"/>
  </cols>
  <sheetData>
    <row r="1" spans="1:13" x14ac:dyDescent="0.2">
      <c r="A1" s="17" t="s">
        <v>90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">
      <c r="A2" s="3" t="s">
        <v>0</v>
      </c>
      <c r="B2" s="3" t="s">
        <v>106</v>
      </c>
      <c r="C2" s="3" t="s">
        <v>1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3</v>
      </c>
      <c r="K2" s="3" t="s">
        <v>10</v>
      </c>
      <c r="L2" s="3" t="s">
        <v>11</v>
      </c>
      <c r="M2" s="3" t="s">
        <v>12</v>
      </c>
    </row>
    <row r="3" spans="1:13" x14ac:dyDescent="0.2">
      <c r="A3" s="10" t="s">
        <v>83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10" t="s">
        <v>82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10" t="s">
        <v>84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10" t="s">
        <v>85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10" t="s">
        <v>86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">
      <c r="A8" s="10" t="s">
        <v>87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">
      <c r="A9" s="10" t="s">
        <v>88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">
      <c r="A10" s="10" t="s">
        <v>13</v>
      </c>
      <c r="B10" s="1">
        <v>18</v>
      </c>
      <c r="C10" s="1">
        <v>4</v>
      </c>
      <c r="D10" s="1">
        <v>1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27</v>
      </c>
      <c r="K10" s="1">
        <v>21191</v>
      </c>
      <c r="L10" s="1">
        <v>0</v>
      </c>
      <c r="M10" s="1">
        <v>0.45</v>
      </c>
    </row>
    <row r="11" spans="1:13" x14ac:dyDescent="0.2">
      <c r="A11" s="10" t="s">
        <v>14</v>
      </c>
      <c r="B11" s="1">
        <v>705</v>
      </c>
      <c r="C11" s="1">
        <v>128</v>
      </c>
      <c r="D11" s="1">
        <v>32</v>
      </c>
      <c r="E11" s="1"/>
      <c r="F11" s="1">
        <v>26</v>
      </c>
      <c r="G11" s="1">
        <v>26</v>
      </c>
      <c r="H11" s="1">
        <v>1</v>
      </c>
      <c r="I11" s="1">
        <v>1</v>
      </c>
      <c r="J11" s="1">
        <v>2</v>
      </c>
      <c r="K11" s="1">
        <v>351322</v>
      </c>
      <c r="L11" s="1">
        <v>7</v>
      </c>
      <c r="M11" s="1">
        <v>1.93</v>
      </c>
    </row>
    <row r="12" spans="1:13" x14ac:dyDescent="0.2">
      <c r="A12" s="10" t="s">
        <v>15</v>
      </c>
      <c r="B12" s="1">
        <v>105</v>
      </c>
      <c r="C12" s="1">
        <v>11</v>
      </c>
      <c r="D12" s="1">
        <v>3</v>
      </c>
      <c r="E12" s="1"/>
      <c r="F12" s="1">
        <v>5</v>
      </c>
      <c r="G12" s="1">
        <v>3</v>
      </c>
      <c r="H12" s="1">
        <v>0</v>
      </c>
      <c r="I12" s="1">
        <v>0</v>
      </c>
      <c r="J12" s="1">
        <v>42</v>
      </c>
      <c r="K12" s="1">
        <v>63950</v>
      </c>
      <c r="L12" s="1">
        <v>1</v>
      </c>
      <c r="M12" s="1">
        <v>37.06</v>
      </c>
    </row>
    <row r="13" spans="1:13" x14ac:dyDescent="0.2">
      <c r="A13" s="10" t="s">
        <v>16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10" t="s">
        <v>17</v>
      </c>
      <c r="B14" s="1">
        <v>570</v>
      </c>
      <c r="C14" s="1">
        <v>104</v>
      </c>
      <c r="D14" s="1">
        <v>26</v>
      </c>
      <c r="E14" s="1"/>
      <c r="F14" s="1">
        <v>21</v>
      </c>
      <c r="G14" s="1">
        <v>21</v>
      </c>
      <c r="H14" s="1">
        <v>1</v>
      </c>
      <c r="I14" s="1">
        <v>1</v>
      </c>
      <c r="J14" s="1">
        <v>1</v>
      </c>
      <c r="K14" s="1">
        <v>283697</v>
      </c>
      <c r="L14" s="1">
        <v>6</v>
      </c>
      <c r="M14" s="1">
        <v>1.56</v>
      </c>
    </row>
    <row r="15" spans="1:13" x14ac:dyDescent="0.2">
      <c r="A15" s="10" t="s">
        <v>18</v>
      </c>
      <c r="B15" s="1">
        <v>2468</v>
      </c>
      <c r="C15" s="1">
        <v>449</v>
      </c>
      <c r="D15" s="1">
        <v>112</v>
      </c>
      <c r="E15" s="1"/>
      <c r="F15" s="1">
        <v>92</v>
      </c>
      <c r="G15" s="1">
        <v>92</v>
      </c>
      <c r="H15" s="1">
        <v>2</v>
      </c>
      <c r="I15" s="1">
        <v>2</v>
      </c>
      <c r="J15" s="1">
        <v>6</v>
      </c>
      <c r="K15" s="1">
        <v>1229352</v>
      </c>
      <c r="L15" s="1">
        <v>24</v>
      </c>
      <c r="M15" s="1">
        <v>6.77</v>
      </c>
    </row>
    <row r="16" spans="1:13" x14ac:dyDescent="0.2">
      <c r="A16" s="10" t="s">
        <v>19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">
      <c r="A17" s="10" t="s">
        <v>20</v>
      </c>
      <c r="B17" s="1">
        <v>6543</v>
      </c>
      <c r="C17" s="1">
        <v>1211</v>
      </c>
      <c r="D17" s="1">
        <v>300</v>
      </c>
      <c r="E17" s="1"/>
      <c r="F17" s="1">
        <v>247</v>
      </c>
      <c r="G17" s="1">
        <v>246</v>
      </c>
      <c r="H17" s="1">
        <v>6</v>
      </c>
      <c r="I17" s="1">
        <v>6</v>
      </c>
      <c r="J17" s="1">
        <v>58</v>
      </c>
      <c r="K17" s="1">
        <v>3294500</v>
      </c>
      <c r="L17" s="1">
        <v>65</v>
      </c>
      <c r="M17" s="1">
        <v>18.78</v>
      </c>
    </row>
    <row r="18" spans="1:13" x14ac:dyDescent="0.2">
      <c r="A18" s="10" t="s">
        <v>21</v>
      </c>
      <c r="B18" s="1">
        <v>10756</v>
      </c>
      <c r="C18" s="1">
        <v>1956</v>
      </c>
      <c r="D18" s="1">
        <v>489</v>
      </c>
      <c r="E18" s="1"/>
      <c r="F18" s="1">
        <v>402</v>
      </c>
      <c r="G18" s="1">
        <v>402</v>
      </c>
      <c r="H18" s="1">
        <v>10</v>
      </c>
      <c r="I18" s="1">
        <v>10</v>
      </c>
      <c r="J18" s="1">
        <v>28</v>
      </c>
      <c r="K18" s="1">
        <v>5357659</v>
      </c>
      <c r="L18" s="1">
        <v>106</v>
      </c>
      <c r="M18" s="1">
        <v>29.51</v>
      </c>
    </row>
    <row r="19" spans="1:13" x14ac:dyDescent="0.2">
      <c r="A19" s="10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10" t="s">
        <v>23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A21" s="10" t="s">
        <v>24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0" t="s">
        <v>25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">
      <c r="A23" s="10" t="s">
        <v>26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">
      <c r="A24" s="10" t="s">
        <v>27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">
      <c r="A25" s="10" t="s">
        <v>28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">
      <c r="A26" s="10" t="s">
        <v>29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">
      <c r="A27" s="10" t="s">
        <v>30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0" t="s">
        <v>31</v>
      </c>
      <c r="B28" s="1">
        <v>1411</v>
      </c>
      <c r="C28" s="1">
        <v>256</v>
      </c>
      <c r="D28" s="1">
        <v>64</v>
      </c>
      <c r="E28" s="1"/>
      <c r="F28" s="1">
        <v>53</v>
      </c>
      <c r="G28" s="1">
        <v>53</v>
      </c>
      <c r="H28" s="1">
        <v>1</v>
      </c>
      <c r="I28" s="1">
        <v>1</v>
      </c>
      <c r="J28" s="1">
        <v>4</v>
      </c>
      <c r="K28" s="1">
        <v>702645</v>
      </c>
      <c r="L28" s="1">
        <v>14</v>
      </c>
      <c r="M28" s="1">
        <v>3.87</v>
      </c>
    </row>
    <row r="29" spans="1:13" x14ac:dyDescent="0.2">
      <c r="A29" s="10" t="s">
        <v>32</v>
      </c>
      <c r="B29" s="1">
        <v>4198</v>
      </c>
      <c r="C29" s="1">
        <v>797</v>
      </c>
      <c r="D29" s="1">
        <v>195</v>
      </c>
      <c r="E29" s="1"/>
      <c r="F29" s="1">
        <v>161</v>
      </c>
      <c r="G29" s="1">
        <v>159</v>
      </c>
      <c r="H29" s="1">
        <v>4</v>
      </c>
      <c r="I29" s="1">
        <v>4</v>
      </c>
      <c r="J29" s="1">
        <v>76</v>
      </c>
      <c r="K29" s="1">
        <v>2147714</v>
      </c>
      <c r="L29" s="1">
        <v>42</v>
      </c>
      <c r="M29" s="1">
        <v>12.85</v>
      </c>
    </row>
    <row r="30" spans="1:13" x14ac:dyDescent="0.2">
      <c r="A30" s="10" t="s">
        <v>33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">
      <c r="A31" s="10" t="s">
        <v>34</v>
      </c>
      <c r="B31" s="1">
        <v>2544</v>
      </c>
      <c r="C31" s="1">
        <v>463</v>
      </c>
      <c r="D31" s="1">
        <v>116</v>
      </c>
      <c r="E31" s="1"/>
      <c r="F31" s="1">
        <v>95</v>
      </c>
      <c r="G31" s="1">
        <v>95</v>
      </c>
      <c r="H31" s="1">
        <v>2</v>
      </c>
      <c r="I31" s="1">
        <v>2</v>
      </c>
      <c r="J31" s="1">
        <v>7</v>
      </c>
      <c r="K31" s="1">
        <v>1267178</v>
      </c>
      <c r="L31" s="1">
        <v>25</v>
      </c>
      <c r="M31" s="1">
        <v>6.98</v>
      </c>
    </row>
    <row r="32" spans="1:13" x14ac:dyDescent="0.2">
      <c r="A32" s="10" t="s">
        <v>35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27" x14ac:dyDescent="0.2">
      <c r="A33" s="10" t="s">
        <v>36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27" x14ac:dyDescent="0.2">
      <c r="A34" s="10" t="s">
        <v>37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27" x14ac:dyDescent="0.2">
      <c r="A35" s="10" t="s">
        <v>38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27" x14ac:dyDescent="0.2">
      <c r="A36" s="10" t="s">
        <v>39</v>
      </c>
      <c r="B36" s="1">
        <v>4232</v>
      </c>
      <c r="C36" s="1">
        <v>769</v>
      </c>
      <c r="D36" s="1">
        <v>192</v>
      </c>
      <c r="E36" s="1"/>
      <c r="F36" s="1">
        <v>158</v>
      </c>
      <c r="G36" s="1">
        <v>158</v>
      </c>
      <c r="H36" s="1">
        <v>4</v>
      </c>
      <c r="I36" s="1">
        <v>4</v>
      </c>
      <c r="J36" s="1">
        <v>11</v>
      </c>
      <c r="K36" s="1">
        <v>2107934</v>
      </c>
      <c r="L36" s="1">
        <v>42</v>
      </c>
      <c r="M36" s="1">
        <v>11.61</v>
      </c>
    </row>
    <row r="37" spans="1:27" x14ac:dyDescent="0.2">
      <c r="A37" s="10" t="s">
        <v>40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27" x14ac:dyDescent="0.2">
      <c r="A38" s="10" t="s">
        <v>41</v>
      </c>
      <c r="B38" s="1">
        <v>5729</v>
      </c>
      <c r="C38" s="1">
        <v>636</v>
      </c>
      <c r="D38" s="1">
        <v>164</v>
      </c>
      <c r="E38" s="1"/>
      <c r="F38" s="1">
        <v>260</v>
      </c>
      <c r="G38" s="1">
        <v>148</v>
      </c>
      <c r="H38" s="1">
        <v>3</v>
      </c>
      <c r="I38" s="1">
        <v>6</v>
      </c>
      <c r="J38" s="1">
        <v>2027</v>
      </c>
      <c r="K38" s="1">
        <v>3416497</v>
      </c>
      <c r="L38" s="1">
        <v>37</v>
      </c>
      <c r="M38" s="1">
        <v>1778.11</v>
      </c>
    </row>
    <row r="39" spans="1:27" x14ac:dyDescent="0.2">
      <c r="A39" s="10" t="s">
        <v>42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27" x14ac:dyDescent="0.2">
      <c r="A40" s="10" t="s">
        <v>43</v>
      </c>
      <c r="B40" s="1">
        <v>19349</v>
      </c>
      <c r="C40" s="1">
        <v>3501</v>
      </c>
      <c r="D40" s="1">
        <v>875</v>
      </c>
      <c r="E40" s="1"/>
      <c r="F40" s="1">
        <v>725</v>
      </c>
      <c r="G40" s="1">
        <v>720</v>
      </c>
      <c r="H40" s="1">
        <v>18</v>
      </c>
      <c r="I40" s="1">
        <v>18</v>
      </c>
      <c r="J40" s="1">
        <v>136</v>
      </c>
      <c r="K40" s="1">
        <v>9661739</v>
      </c>
      <c r="L40" s="1">
        <v>190</v>
      </c>
      <c r="M40" s="1">
        <v>128.79</v>
      </c>
    </row>
    <row r="41" spans="1:27" x14ac:dyDescent="0.2">
      <c r="A41" s="10" t="s">
        <v>44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27" x14ac:dyDescent="0.2">
      <c r="A42" s="10" t="s">
        <v>45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27" x14ac:dyDescent="0.2">
      <c r="A43" s="10" t="s">
        <v>46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27" x14ac:dyDescent="0.2">
      <c r="A44" s="10" t="s">
        <v>47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27" x14ac:dyDescent="0.2">
      <c r="A45" s="10" t="s">
        <v>48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">
      <c r="A46" s="10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27" x14ac:dyDescent="0.2">
      <c r="A47" s="10" t="s">
        <v>49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27" x14ac:dyDescent="0.2">
      <c r="A48" s="10" t="s">
        <v>50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">
      <c r="A49" s="10" t="s">
        <v>52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">
      <c r="A50" s="10" t="s">
        <v>51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">
      <c r="A51" s="10" t="s">
        <v>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">
      <c r="A52" s="10" t="s">
        <v>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">
      <c r="A53" s="10" t="s">
        <v>54</v>
      </c>
      <c r="B53" s="1">
        <v>118523</v>
      </c>
      <c r="C53" s="1">
        <v>13590</v>
      </c>
      <c r="D53" s="1">
        <v>3460</v>
      </c>
      <c r="E53" s="1"/>
      <c r="F53" s="1">
        <v>5332</v>
      </c>
      <c r="G53" s="1">
        <v>3079</v>
      </c>
      <c r="H53" s="1">
        <v>70</v>
      </c>
      <c r="I53" s="1">
        <v>125</v>
      </c>
      <c r="J53" s="1">
        <v>41043</v>
      </c>
      <c r="K53" s="1">
        <v>70473437</v>
      </c>
      <c r="L53" s="1">
        <v>786</v>
      </c>
      <c r="M53" s="1">
        <v>35767.61</v>
      </c>
    </row>
    <row r="54" spans="1:13" x14ac:dyDescent="0.2">
      <c r="A54" s="10" t="s">
        <v>55</v>
      </c>
      <c r="B54" s="1">
        <v>15804</v>
      </c>
      <c r="C54" s="1">
        <v>3575</v>
      </c>
      <c r="D54" s="1">
        <v>810</v>
      </c>
      <c r="E54" s="1"/>
      <c r="F54" s="1">
        <v>681</v>
      </c>
      <c r="G54" s="1">
        <v>639</v>
      </c>
      <c r="H54" s="1">
        <v>18</v>
      </c>
      <c r="I54" s="1">
        <v>24</v>
      </c>
      <c r="J54" s="1">
        <v>1379</v>
      </c>
      <c r="K54" s="1">
        <v>9038283</v>
      </c>
      <c r="L54" s="1">
        <v>172</v>
      </c>
      <c r="M54" s="1">
        <v>70.650000000000006</v>
      </c>
    </row>
    <row r="55" spans="1:13" x14ac:dyDescent="0.2">
      <c r="A55" s="10" t="s">
        <v>57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">
      <c r="A56" s="10" t="s">
        <v>58</v>
      </c>
      <c r="B56" s="1">
        <v>1297.3</v>
      </c>
      <c r="C56" s="1">
        <v>162.69999999999999</v>
      </c>
      <c r="D56" s="1">
        <v>23.5</v>
      </c>
      <c r="E56" s="1"/>
      <c r="F56" s="1">
        <v>246.4</v>
      </c>
      <c r="G56" s="1">
        <v>244.1</v>
      </c>
      <c r="H56" s="1">
        <v>5.2</v>
      </c>
      <c r="I56" s="1">
        <v>2.2000000000000002</v>
      </c>
      <c r="J56" s="1">
        <v>3645.4</v>
      </c>
      <c r="K56" s="1">
        <v>1091149.3999999999</v>
      </c>
      <c r="L56" s="1">
        <v>13.6</v>
      </c>
      <c r="M56" s="1">
        <v>17.3</v>
      </c>
    </row>
    <row r="57" spans="1:13" x14ac:dyDescent="0.2">
      <c r="A57" s="10" t="s">
        <v>59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">
      <c r="A58" s="10" t="s">
        <v>60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">
      <c r="A59" s="10" t="s">
        <v>61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10" t="s">
        <v>62</v>
      </c>
      <c r="B60" s="1">
        <v>5605</v>
      </c>
      <c r="C60" s="1">
        <v>1019</v>
      </c>
      <c r="D60" s="1">
        <v>255</v>
      </c>
      <c r="E60" s="1"/>
      <c r="F60" s="1">
        <v>209</v>
      </c>
      <c r="G60" s="1">
        <v>209</v>
      </c>
      <c r="H60" s="1">
        <v>5</v>
      </c>
      <c r="I60" s="1">
        <v>5</v>
      </c>
      <c r="J60" s="1">
        <v>14</v>
      </c>
      <c r="K60" s="1">
        <v>2791574</v>
      </c>
      <c r="L60" s="1">
        <v>55</v>
      </c>
      <c r="M60" s="1">
        <v>15.37</v>
      </c>
    </row>
    <row r="61" spans="1:13" x14ac:dyDescent="0.2">
      <c r="A61" s="10" t="s">
        <v>63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">
      <c r="A62" s="10" t="s">
        <v>64</v>
      </c>
      <c r="B62" s="1">
        <v>9644</v>
      </c>
      <c r="C62" s="1">
        <v>1783</v>
      </c>
      <c r="D62" s="1">
        <v>434</v>
      </c>
      <c r="E62" s="1"/>
      <c r="F62" s="1">
        <v>342</v>
      </c>
      <c r="G62" s="1">
        <v>342</v>
      </c>
      <c r="H62" s="1">
        <v>9</v>
      </c>
      <c r="I62" s="1">
        <v>9</v>
      </c>
      <c r="J62" s="1">
        <v>25</v>
      </c>
      <c r="K62" s="1">
        <v>4736029</v>
      </c>
      <c r="L62" s="1">
        <v>94</v>
      </c>
      <c r="M62" s="1">
        <v>26.2</v>
      </c>
    </row>
    <row r="63" spans="1:13" x14ac:dyDescent="0.2">
      <c r="A63" s="10" t="s">
        <v>65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">
      <c r="A64" s="10" t="s">
        <v>66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0" t="s">
        <v>68</v>
      </c>
      <c r="B65" s="1">
        <v>84</v>
      </c>
      <c r="C65" s="1">
        <v>8</v>
      </c>
      <c r="D65" s="1">
        <v>2</v>
      </c>
      <c r="E65" s="1"/>
      <c r="F65" s="1">
        <v>4</v>
      </c>
      <c r="G65" s="1">
        <v>2</v>
      </c>
      <c r="H65" s="1">
        <v>0</v>
      </c>
      <c r="I65" s="1">
        <v>0</v>
      </c>
      <c r="J65" s="1">
        <v>34</v>
      </c>
      <c r="K65" s="1">
        <v>51160</v>
      </c>
      <c r="L65" s="1">
        <v>1</v>
      </c>
      <c r="M65" s="1">
        <v>29.65</v>
      </c>
    </row>
    <row r="66" spans="1:13" x14ac:dyDescent="0.2">
      <c r="A66" s="10" t="s">
        <v>67</v>
      </c>
      <c r="B66" s="1">
        <v>12117</v>
      </c>
      <c r="C66" s="1">
        <v>2200</v>
      </c>
      <c r="D66" s="1">
        <v>550</v>
      </c>
      <c r="E66" s="1"/>
      <c r="F66" s="1">
        <v>453</v>
      </c>
      <c r="G66" s="1">
        <v>452</v>
      </c>
      <c r="H66" s="1">
        <v>11</v>
      </c>
      <c r="I66" s="1">
        <v>11</v>
      </c>
      <c r="J66" s="1">
        <v>44</v>
      </c>
      <c r="K66" s="1">
        <v>6038649</v>
      </c>
      <c r="L66" s="1">
        <v>119</v>
      </c>
      <c r="M66" s="1">
        <v>44.27</v>
      </c>
    </row>
    <row r="67" spans="1:13" x14ac:dyDescent="0.2">
      <c r="A67" s="10" t="s">
        <v>69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0" t="s">
        <v>73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0" t="s">
        <v>70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0" t="s">
        <v>71</v>
      </c>
      <c r="B70" s="1">
        <v>926</v>
      </c>
      <c r="C70" s="1">
        <v>168</v>
      </c>
      <c r="D70" s="1">
        <v>42</v>
      </c>
      <c r="E70" s="1"/>
      <c r="F70" s="1">
        <v>35</v>
      </c>
      <c r="G70" s="1">
        <v>35</v>
      </c>
      <c r="H70" s="1">
        <v>1</v>
      </c>
      <c r="I70" s="1">
        <v>1</v>
      </c>
      <c r="J70" s="1">
        <v>2</v>
      </c>
      <c r="K70" s="1">
        <v>461480</v>
      </c>
      <c r="L70" s="1">
        <v>9</v>
      </c>
      <c r="M70" s="1">
        <v>2.54</v>
      </c>
    </row>
    <row r="71" spans="1:13" x14ac:dyDescent="0.2">
      <c r="A71" s="10" t="s">
        <v>72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0" t="s">
        <v>74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0" t="s">
        <v>75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0" t="s">
        <v>81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0" t="s">
        <v>76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0" t="s">
        <v>77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0" t="s">
        <v>78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0" t="s">
        <v>79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0" t="s">
        <v>80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</sheetData>
  <sortState xmlns:xlrd2="http://schemas.microsoft.com/office/spreadsheetml/2017/richdata2" ref="A3:M79">
    <sortCondition ref="A3:A79"/>
  </sortState>
  <mergeCells count="1">
    <mergeCell ref="A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5DB8-8082-442D-A18C-2A0B638744C7}">
  <dimension ref="A1:M79"/>
  <sheetViews>
    <sheetView topLeftCell="A38" workbookViewId="0">
      <selection activeCell="A46" sqref="A46:XFD46"/>
    </sheetView>
  </sheetViews>
  <sheetFormatPr baseColWidth="10" defaultColWidth="8.83203125" defaultRowHeight="15" x14ac:dyDescent="0.2"/>
  <cols>
    <col min="1" max="1" width="18.33203125" style="4" bestFit="1" customWidth="1"/>
    <col min="2" max="10" width="9.1640625" style="1"/>
    <col min="11" max="11" width="9.6640625" style="1" bestFit="1" customWidth="1"/>
    <col min="12" max="13" width="9.1640625" style="1"/>
  </cols>
  <sheetData>
    <row r="1" spans="1:13" x14ac:dyDescent="0.2">
      <c r="A1" s="18" t="s">
        <v>89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2" t="s">
        <v>0</v>
      </c>
      <c r="B2" s="3" t="s">
        <v>2</v>
      </c>
      <c r="C2" s="3" t="s">
        <v>1</v>
      </c>
      <c r="D2" s="3" t="s">
        <v>4</v>
      </c>
      <c r="E2" s="3" t="s">
        <v>5</v>
      </c>
      <c r="F2" s="3" t="s">
        <v>6</v>
      </c>
      <c r="G2" s="3" t="s">
        <v>93</v>
      </c>
      <c r="H2" s="3" t="s">
        <v>8</v>
      </c>
      <c r="I2" s="3" t="s">
        <v>9</v>
      </c>
      <c r="J2" s="3" t="s">
        <v>3</v>
      </c>
      <c r="K2" s="3" t="s">
        <v>10</v>
      </c>
      <c r="L2" s="3" t="s">
        <v>11</v>
      </c>
      <c r="M2" s="3" t="s">
        <v>12</v>
      </c>
    </row>
    <row r="3" spans="1:13" x14ac:dyDescent="0.2">
      <c r="A3" s="4" t="s">
        <v>83</v>
      </c>
      <c r="B3" s="1">
        <v>546.86303679599996</v>
      </c>
      <c r="C3" s="1">
        <v>9229.0147189199997</v>
      </c>
      <c r="D3" s="1">
        <v>1936.5625719</v>
      </c>
      <c r="E3" s="1">
        <v>567.65205080999999</v>
      </c>
      <c r="F3" s="1">
        <v>1601.00594955</v>
      </c>
      <c r="G3" s="1">
        <v>1447.0272523799999</v>
      </c>
      <c r="H3" s="1">
        <v>171.18284882399999</v>
      </c>
      <c r="I3" s="1">
        <v>612.6001641900001</v>
      </c>
      <c r="J3" s="1">
        <v>109.3810093272</v>
      </c>
      <c r="K3" s="1">
        <v>289468.44093600003</v>
      </c>
      <c r="L3" s="1">
        <v>1636.4387063520001</v>
      </c>
      <c r="M3" s="1">
        <v>45.992337840000005</v>
      </c>
    </row>
    <row r="4" spans="1:13" x14ac:dyDescent="0.2">
      <c r="A4" s="4" t="s">
        <v>82</v>
      </c>
      <c r="B4" s="1">
        <v>1493.4467116844999</v>
      </c>
      <c r="C4" s="1">
        <v>25331.778544927496</v>
      </c>
      <c r="D4" s="1">
        <v>4753.152772425</v>
      </c>
      <c r="E4" s="1">
        <v>2239.3026839474996</v>
      </c>
      <c r="F4" s="1">
        <v>5420.9897999999994</v>
      </c>
      <c r="G4" s="1">
        <v>4819.1342787225003</v>
      </c>
      <c r="H4" s="1">
        <v>395.51651750924998</v>
      </c>
      <c r="I4" s="1">
        <v>1866.8890888424999</v>
      </c>
      <c r="J4" s="1">
        <v>315.52368990839994</v>
      </c>
      <c r="K4" s="1">
        <v>764738.81013824989</v>
      </c>
      <c r="L4" s="1">
        <v>5538.646769093999</v>
      </c>
      <c r="M4" s="1">
        <v>126.92647795500001</v>
      </c>
    </row>
    <row r="5" spans="1:13" x14ac:dyDescent="0.2">
      <c r="A5" s="4" t="s">
        <v>84</v>
      </c>
      <c r="B5" s="1">
        <v>55.171922667749996</v>
      </c>
      <c r="C5" s="1">
        <v>936.51150938624994</v>
      </c>
      <c r="D5" s="1">
        <v>141.80733078750001</v>
      </c>
      <c r="E5" s="1">
        <v>81.046254239999982</v>
      </c>
      <c r="F5" s="1">
        <v>194.10485220000001</v>
      </c>
      <c r="G5" s="1">
        <v>172.74075147000002</v>
      </c>
      <c r="H5" s="1">
        <v>14.173103668500003</v>
      </c>
      <c r="I5" s="1">
        <v>73.214257016250002</v>
      </c>
      <c r="J5" s="1">
        <v>10.526165281800001</v>
      </c>
      <c r="K5" s="1">
        <v>27418.756435874999</v>
      </c>
      <c r="L5" s="1">
        <v>180.960226713</v>
      </c>
      <c r="M5" s="1">
        <v>4.6986255225000004</v>
      </c>
    </row>
    <row r="6" spans="1:13" x14ac:dyDescent="0.2">
      <c r="A6" s="4" t="s">
        <v>85</v>
      </c>
      <c r="B6" s="1">
        <v>1749.1412274817496</v>
      </c>
      <c r="C6" s="1">
        <v>29535.197622716252</v>
      </c>
      <c r="D6" s="1">
        <v>4796.6076088875006</v>
      </c>
      <c r="E6" s="1">
        <v>1648.3775547824998</v>
      </c>
      <c r="F6" s="1">
        <v>4667.7752387999999</v>
      </c>
      <c r="G6" s="1">
        <v>4248.1873070775</v>
      </c>
      <c r="H6" s="1">
        <v>522.62253431325007</v>
      </c>
      <c r="I6" s="1">
        <v>2032.0045115512501</v>
      </c>
      <c r="J6" s="1">
        <v>291.38330285459995</v>
      </c>
      <c r="K6" s="1">
        <v>888133.86723487498</v>
      </c>
      <c r="L6" s="1">
        <v>4087.3520063609994</v>
      </c>
      <c r="M6" s="1">
        <v>147.39838778250001</v>
      </c>
    </row>
    <row r="7" spans="1:13" x14ac:dyDescent="0.2">
      <c r="A7" s="4" t="s">
        <v>86</v>
      </c>
      <c r="B7" s="1">
        <v>764.36808250387492</v>
      </c>
      <c r="C7" s="1">
        <v>12859.205621405625</v>
      </c>
      <c r="D7" s="1">
        <v>2451.2641721437499</v>
      </c>
      <c r="E7" s="1">
        <v>491.45205643874993</v>
      </c>
      <c r="F7" s="1">
        <v>1709.8152077250002</v>
      </c>
      <c r="G7" s="1">
        <v>1584.4937262412498</v>
      </c>
      <c r="H7" s="1">
        <v>255.44752989862499</v>
      </c>
      <c r="I7" s="1">
        <v>800.03209712062505</v>
      </c>
      <c r="J7" s="1">
        <v>127.27750677614999</v>
      </c>
      <c r="K7" s="1">
        <v>401217.20065856248</v>
      </c>
      <c r="L7" s="1">
        <v>1537.0978062465001</v>
      </c>
      <c r="M7" s="1">
        <v>63.907494311249998</v>
      </c>
    </row>
    <row r="8" spans="1:13" x14ac:dyDescent="0.2">
      <c r="A8" s="4" t="s">
        <v>87</v>
      </c>
      <c r="B8" s="1">
        <v>466.06190853262501</v>
      </c>
      <c r="C8" s="1">
        <v>7842.2301956868741</v>
      </c>
      <c r="D8" s="1">
        <v>1738.3429505812501</v>
      </c>
      <c r="E8" s="1">
        <v>355.65645877874994</v>
      </c>
      <c r="F8" s="1">
        <v>1164.9646901249998</v>
      </c>
      <c r="G8" s="1">
        <v>1068.41089729125</v>
      </c>
      <c r="H8" s="1">
        <v>157.82773221112498</v>
      </c>
      <c r="I8" s="1">
        <v>480.80495175187497</v>
      </c>
      <c r="J8" s="1">
        <v>89.179066461150001</v>
      </c>
      <c r="K8" s="1">
        <v>250797.95731293751</v>
      </c>
      <c r="L8" s="1">
        <v>1191.0695909715</v>
      </c>
      <c r="M8" s="1">
        <v>38.959082223750002</v>
      </c>
    </row>
    <row r="9" spans="1:13" x14ac:dyDescent="0.2">
      <c r="A9" s="4" t="s">
        <v>88</v>
      </c>
      <c r="B9" s="1">
        <v>111.15005287499997</v>
      </c>
      <c r="C9" s="1">
        <v>1882.1557102499996</v>
      </c>
      <c r="D9" s="1">
        <v>367.37074124999998</v>
      </c>
      <c r="E9" s="1">
        <v>149.78107507499996</v>
      </c>
      <c r="F9" s="1">
        <v>378.02216024999996</v>
      </c>
      <c r="G9" s="1">
        <v>337.61517862499994</v>
      </c>
      <c r="H9" s="1">
        <v>31.284330300000001</v>
      </c>
      <c r="I9" s="1">
        <v>134.54335912499999</v>
      </c>
      <c r="J9" s="1">
        <v>23.1205964625</v>
      </c>
      <c r="K9" s="1">
        <v>57584.445378749995</v>
      </c>
      <c r="L9" s="1">
        <v>386.17268399999995</v>
      </c>
      <c r="M9" s="1">
        <v>9.4136377499999995</v>
      </c>
    </row>
    <row r="10" spans="1:13" x14ac:dyDescent="0.2">
      <c r="A10" s="4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3" x14ac:dyDescent="0.2">
      <c r="A11" s="4" t="s">
        <v>14</v>
      </c>
      <c r="B11" s="1">
        <v>119.84092964999999</v>
      </c>
      <c r="C11" s="1">
        <v>2038.3200854999998</v>
      </c>
      <c r="D11" s="1">
        <v>358.49850750000002</v>
      </c>
      <c r="E11" s="1">
        <v>209.97769724999998</v>
      </c>
      <c r="F11" s="1">
        <v>481.41228150000001</v>
      </c>
      <c r="G11" s="1">
        <v>425.07680175000002</v>
      </c>
      <c r="H11" s="1">
        <v>28.679880600000004</v>
      </c>
      <c r="I11" s="1">
        <v>158.76362475000002</v>
      </c>
      <c r="J11" s="1">
        <v>26.119176975000002</v>
      </c>
      <c r="K11" s="1">
        <v>60278.963332500003</v>
      </c>
      <c r="L11" s="1">
        <v>491.65509599999996</v>
      </c>
      <c r="M11" s="1">
        <v>10.242814500000001</v>
      </c>
    </row>
    <row r="12" spans="1:13" x14ac:dyDescent="0.2">
      <c r="A12" s="4" t="s">
        <v>15</v>
      </c>
      <c r="B12" s="1">
        <v>707.66262875362486</v>
      </c>
      <c r="C12" s="1">
        <v>11947.426673281874</v>
      </c>
      <c r="D12" s="1">
        <v>1602.3198247312503</v>
      </c>
      <c r="E12" s="1">
        <v>586.13690437874993</v>
      </c>
      <c r="F12" s="1">
        <v>1705.1376885750001</v>
      </c>
      <c r="G12" s="1">
        <v>1566.27462142125</v>
      </c>
      <c r="H12" s="1">
        <v>205.61905567012502</v>
      </c>
      <c r="I12" s="1">
        <v>813.65125051687494</v>
      </c>
      <c r="J12" s="1">
        <v>100.23982294635</v>
      </c>
      <c r="K12" s="1">
        <v>349789.86956643744</v>
      </c>
      <c r="L12" s="1">
        <v>1301.1357421035</v>
      </c>
      <c r="M12" s="1">
        <v>59.65066101375001</v>
      </c>
    </row>
    <row r="13" spans="1:13" x14ac:dyDescent="0.2">
      <c r="A13" s="4" t="s">
        <v>16</v>
      </c>
      <c r="B13" s="1">
        <v>2234.1754893487496</v>
      </c>
      <c r="C13" s="1">
        <v>37932.294209006242</v>
      </c>
      <c r="D13" s="1">
        <v>5996.3553129374995</v>
      </c>
      <c r="E13" s="1">
        <v>3361.4642374874998</v>
      </c>
      <c r="F13" s="1">
        <v>7983.86651325</v>
      </c>
      <c r="G13" s="1">
        <v>7101.3146887125004</v>
      </c>
      <c r="H13" s="1">
        <v>559.92497612625016</v>
      </c>
      <c r="I13" s="1">
        <v>2883.2470308562501</v>
      </c>
      <c r="J13" s="1">
        <v>432.98521354350004</v>
      </c>
      <c r="K13" s="1">
        <v>1111809.0930356248</v>
      </c>
      <c r="L13" s="1">
        <v>7661.3882225849993</v>
      </c>
      <c r="M13" s="1">
        <v>190.3458700125</v>
      </c>
    </row>
    <row r="14" spans="1:13" x14ac:dyDescent="0.2">
      <c r="A14" s="4" t="s">
        <v>17</v>
      </c>
      <c r="B14" s="1">
        <v>2329.3977330948751</v>
      </c>
      <c r="C14" s="1">
        <v>39521.833261475622</v>
      </c>
      <c r="D14" s="1">
        <v>6093.3355482937504</v>
      </c>
      <c r="E14" s="1">
        <v>3296.2466985862493</v>
      </c>
      <c r="F14" s="1">
        <v>7947.0761735249998</v>
      </c>
      <c r="G14" s="1">
        <v>7092.3116295337495</v>
      </c>
      <c r="H14" s="1">
        <v>589.85223122137506</v>
      </c>
      <c r="I14" s="1">
        <v>2935.2489623606248</v>
      </c>
      <c r="J14" s="1">
        <v>431.89592945984998</v>
      </c>
      <c r="K14" s="1">
        <v>1155582.6689683124</v>
      </c>
      <c r="L14" s="1">
        <v>7490.6570846385002</v>
      </c>
      <c r="M14" s="1">
        <v>198.21012670125</v>
      </c>
    </row>
    <row r="15" spans="1:13" x14ac:dyDescent="0.2">
      <c r="A15" s="4" t="s">
        <v>18</v>
      </c>
      <c r="B15" s="1">
        <v>2329.5349563187501</v>
      </c>
      <c r="C15" s="1">
        <v>39521.480535281247</v>
      </c>
      <c r="D15" s="1">
        <v>5863.7164359375001</v>
      </c>
      <c r="E15" s="1">
        <v>3256.0163223750001</v>
      </c>
      <c r="F15" s="1">
        <v>7888.2734114999994</v>
      </c>
      <c r="G15" s="1">
        <v>7040.1008958749999</v>
      </c>
      <c r="H15" s="1">
        <v>600.49918215000002</v>
      </c>
      <c r="I15" s="1">
        <v>3019.21008103125</v>
      </c>
      <c r="J15" s="1">
        <v>427.71086829000001</v>
      </c>
      <c r="K15" s="1">
        <v>1153996.4612418748</v>
      </c>
      <c r="L15" s="1">
        <v>7251.3846695250004</v>
      </c>
      <c r="M15" s="1">
        <v>198.2019628125</v>
      </c>
    </row>
    <row r="16" spans="1:13" x14ac:dyDescent="0.2">
      <c r="A16" s="4" t="s">
        <v>19</v>
      </c>
      <c r="B16" s="1">
        <v>18.109823771249999</v>
      </c>
      <c r="C16" s="1">
        <v>306.77869276874992</v>
      </c>
      <c r="D16" s="1">
        <v>49.254687562499996</v>
      </c>
      <c r="E16" s="1">
        <v>22.067343337499999</v>
      </c>
      <c r="F16" s="1">
        <v>54.574519499999994</v>
      </c>
      <c r="G16" s="1">
        <v>49.296823762499997</v>
      </c>
      <c r="H16" s="1">
        <v>4.30102740375</v>
      </c>
      <c r="I16" s="1">
        <v>18.427535943749994</v>
      </c>
      <c r="J16" s="1">
        <v>2.9576200679999998</v>
      </c>
      <c r="K16" s="1">
        <v>8889.7150181249999</v>
      </c>
      <c r="L16" s="1">
        <v>53.362747754999987</v>
      </c>
      <c r="M16" s="1">
        <v>1.5366742874999999</v>
      </c>
    </row>
    <row r="17" spans="1:13" x14ac:dyDescent="0.2">
      <c r="A17" s="4" t="s">
        <v>20</v>
      </c>
      <c r="B17" s="1">
        <v>440.14122082237492</v>
      </c>
      <c r="C17" s="1">
        <v>7483.8455479631248</v>
      </c>
      <c r="D17" s="1">
        <v>1300.0816036687499</v>
      </c>
      <c r="E17" s="1">
        <v>752.71194091124994</v>
      </c>
      <c r="F17" s="1">
        <v>1734.212189025</v>
      </c>
      <c r="G17" s="1">
        <v>1533.1846583587501</v>
      </c>
      <c r="H17" s="1">
        <v>105.75005393137502</v>
      </c>
      <c r="I17" s="1">
        <v>576.7351610231251</v>
      </c>
      <c r="J17" s="1">
        <v>94.084014025350001</v>
      </c>
      <c r="K17" s="1">
        <v>220978.36968581247</v>
      </c>
      <c r="L17" s="1">
        <v>1760.2657388685</v>
      </c>
      <c r="M17" s="1">
        <v>37.598079926250001</v>
      </c>
    </row>
    <row r="18" spans="1:13" x14ac:dyDescent="0.2">
      <c r="A18" s="4" t="s">
        <v>21</v>
      </c>
      <c r="B18" s="1">
        <v>65.378981813624989</v>
      </c>
      <c r="C18" s="1">
        <v>1105.8460063818748</v>
      </c>
      <c r="D18" s="1">
        <v>146.08801423124999</v>
      </c>
      <c r="E18" s="1">
        <v>65.131157261249996</v>
      </c>
      <c r="F18" s="1">
        <v>172.63902802499996</v>
      </c>
      <c r="G18" s="1">
        <v>157.40300365875001</v>
      </c>
      <c r="H18" s="1">
        <v>17.105930233875</v>
      </c>
      <c r="I18" s="1">
        <v>72.67198839187499</v>
      </c>
      <c r="J18" s="1">
        <v>9.3500571523500007</v>
      </c>
      <c r="K18" s="1">
        <v>31798.799891437498</v>
      </c>
      <c r="L18" s="1">
        <v>142.78480606349999</v>
      </c>
      <c r="M18" s="1">
        <v>5.5326170137499995</v>
      </c>
    </row>
    <row r="19" spans="1:13" x14ac:dyDescent="0.2">
      <c r="A19" s="4" t="s">
        <v>22</v>
      </c>
      <c r="B19" s="1">
        <v>1489.619170449</v>
      </c>
      <c r="C19" s="1">
        <v>25306.143549704997</v>
      </c>
      <c r="D19" s="1">
        <v>4121.5073143499994</v>
      </c>
      <c r="E19" s="1">
        <v>2362.8431992949995</v>
      </c>
      <c r="F19" s="1">
        <v>5545.0030882499996</v>
      </c>
      <c r="G19" s="1">
        <v>4918.3639015950002</v>
      </c>
      <c r="H19" s="1">
        <v>369.83741468850002</v>
      </c>
      <c r="I19" s="1">
        <v>1956.8633131350002</v>
      </c>
      <c r="J19" s="1">
        <v>300.83088342780002</v>
      </c>
      <c r="K19" s="1">
        <v>744030.15215400001</v>
      </c>
      <c r="L19" s="1">
        <v>5417.720340947998</v>
      </c>
      <c r="M19" s="1">
        <v>127.04690510999998</v>
      </c>
    </row>
    <row r="20" spans="1:13" x14ac:dyDescent="0.2">
      <c r="A20" s="4" t="s">
        <v>23</v>
      </c>
      <c r="B20" s="1">
        <v>2524.4084146027494</v>
      </c>
      <c r="C20" s="1">
        <v>42817.714556861247</v>
      </c>
      <c r="D20" s="1">
        <v>6499.0166565375002</v>
      </c>
      <c r="E20" s="1">
        <v>3464.7136028099994</v>
      </c>
      <c r="F20" s="1">
        <v>8409.1885749000012</v>
      </c>
      <c r="G20" s="1">
        <v>7518.4567270199987</v>
      </c>
      <c r="H20" s="1">
        <v>639.52680938849994</v>
      </c>
      <c r="I20" s="1">
        <v>3134.1513336412495</v>
      </c>
      <c r="J20" s="1">
        <v>456.1875303228</v>
      </c>
      <c r="K20" s="1">
        <v>1249105.137145875</v>
      </c>
      <c r="L20" s="1">
        <v>7852.2773867729984</v>
      </c>
      <c r="M20" s="1">
        <v>214.6923607725</v>
      </c>
    </row>
    <row r="21" spans="1:13" x14ac:dyDescent="0.2">
      <c r="A21" s="4" t="s">
        <v>24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3" x14ac:dyDescent="0.2">
      <c r="A22" s="4" t="s">
        <v>25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</row>
    <row r="23" spans="1:13" x14ac:dyDescent="0.2">
      <c r="A23" s="4" t="s">
        <v>26</v>
      </c>
      <c r="B23" s="1">
        <v>2.0662229249999999</v>
      </c>
      <c r="C23" s="1">
        <v>35.143449749999995</v>
      </c>
      <c r="D23" s="1">
        <v>6.1810087500000002</v>
      </c>
      <c r="E23" s="1">
        <v>3.6203051249999993</v>
      </c>
      <c r="F23" s="1">
        <v>8.3002117500000008</v>
      </c>
      <c r="G23" s="1">
        <v>7.3289103750000004</v>
      </c>
      <c r="H23" s="1">
        <v>0.49448070000000005</v>
      </c>
      <c r="I23" s="1">
        <v>2.7373038749999998</v>
      </c>
      <c r="J23" s="1">
        <v>0.45033063749999996</v>
      </c>
      <c r="K23" s="1">
        <v>1039.2924712500001</v>
      </c>
      <c r="L23" s="1">
        <v>8.4768119999999989</v>
      </c>
      <c r="M23" s="1">
        <v>0.17660025000000001</v>
      </c>
    </row>
    <row r="24" spans="1:13" x14ac:dyDescent="0.2">
      <c r="A24" s="4" t="s">
        <v>27</v>
      </c>
      <c r="B24" s="1">
        <v>1545.0134562506248</v>
      </c>
      <c r="C24" s="1">
        <v>26008.952470396878</v>
      </c>
      <c r="D24" s="1">
        <v>5188.3033502812505</v>
      </c>
      <c r="E24" s="1">
        <v>1134.74567395125</v>
      </c>
      <c r="F24" s="1">
        <v>3703.8773873249997</v>
      </c>
      <c r="G24" s="1">
        <v>3409.8142132687499</v>
      </c>
      <c r="H24" s="1">
        <v>506.59230736687499</v>
      </c>
      <c r="I24" s="1">
        <v>1605.3210015468749</v>
      </c>
      <c r="J24" s="1">
        <v>270.93533060474999</v>
      </c>
      <c r="K24" s="1">
        <v>814139.67801093752</v>
      </c>
      <c r="L24" s="1">
        <v>3534.1553999474995</v>
      </c>
      <c r="M24" s="1">
        <v>129.32527584375001</v>
      </c>
    </row>
    <row r="25" spans="1:13" x14ac:dyDescent="0.2">
      <c r="A25" s="4" t="s">
        <v>28</v>
      </c>
      <c r="B25" s="1">
        <v>1045.50880005</v>
      </c>
      <c r="C25" s="1">
        <v>17782.585573499997</v>
      </c>
      <c r="D25" s="1">
        <v>3127.5904274999998</v>
      </c>
      <c r="E25" s="1">
        <v>1831.8743932499999</v>
      </c>
      <c r="F25" s="1">
        <v>4199.9071455000003</v>
      </c>
      <c r="G25" s="1">
        <v>3708.4286497500002</v>
      </c>
      <c r="H25" s="1">
        <v>250.20723420000002</v>
      </c>
      <c r="I25" s="1">
        <v>1385.07576075</v>
      </c>
      <c r="J25" s="1">
        <v>227.867302575</v>
      </c>
      <c r="K25" s="1">
        <v>525881.99045249994</v>
      </c>
      <c r="L25" s="1">
        <v>4289.2668720000001</v>
      </c>
      <c r="M25" s="1">
        <v>89.359726500000008</v>
      </c>
    </row>
    <row r="26" spans="1:13" x14ac:dyDescent="0.2">
      <c r="A26" s="4" t="s">
        <v>29</v>
      </c>
      <c r="B26" s="1">
        <v>333.46547369999996</v>
      </c>
      <c r="C26" s="1">
        <v>5666.0214014999992</v>
      </c>
      <c r="D26" s="1">
        <v>923.27728499999989</v>
      </c>
      <c r="E26" s="1">
        <v>536.42031299999985</v>
      </c>
      <c r="F26" s="1">
        <v>1255.615992</v>
      </c>
      <c r="G26" s="1">
        <v>1112.729319</v>
      </c>
      <c r="H26" s="1">
        <v>82.980393300000003</v>
      </c>
      <c r="I26" s="1">
        <v>443.98979549999996</v>
      </c>
      <c r="J26" s="1">
        <v>68.108428799999999</v>
      </c>
      <c r="K26" s="1">
        <v>166717.01960999999</v>
      </c>
      <c r="L26" s="1">
        <v>1226.6994779999998</v>
      </c>
      <c r="M26" s="1">
        <v>28.449711000000001</v>
      </c>
    </row>
    <row r="27" spans="1:13" x14ac:dyDescent="0.2">
      <c r="A27" s="4" t="s">
        <v>30</v>
      </c>
      <c r="B27" s="1">
        <v>1564.1272470059998</v>
      </c>
      <c r="C27" s="1">
        <v>26595.277419869995</v>
      </c>
      <c r="D27" s="1">
        <v>4649.2427708999994</v>
      </c>
      <c r="E27" s="1">
        <v>2676.5783226224994</v>
      </c>
      <c r="F27" s="1">
        <v>6162.5651957999989</v>
      </c>
      <c r="G27" s="1">
        <v>5448.8362203675006</v>
      </c>
      <c r="H27" s="1">
        <v>373.91502388275001</v>
      </c>
      <c r="I27" s="1">
        <v>2033.6171862149997</v>
      </c>
      <c r="J27" s="1">
        <v>334.32977716919999</v>
      </c>
      <c r="K27" s="1">
        <v>785285.96898599993</v>
      </c>
      <c r="L27" s="1">
        <v>6280.4396610719996</v>
      </c>
      <c r="M27" s="1">
        <v>133.61189274</v>
      </c>
    </row>
    <row r="28" spans="1:13" x14ac:dyDescent="0.2">
      <c r="A28" s="4" t="s">
        <v>31</v>
      </c>
      <c r="B28" s="1">
        <v>5958.1552654833749</v>
      </c>
      <c r="C28" s="1">
        <v>101220.64179770811</v>
      </c>
      <c r="D28" s="1">
        <v>17211.23197081875</v>
      </c>
      <c r="E28" s="1">
        <v>9548.8532899537495</v>
      </c>
      <c r="F28" s="1">
        <v>22341.672337275002</v>
      </c>
      <c r="G28" s="1">
        <v>19816.633417376255</v>
      </c>
      <c r="H28" s="1">
        <v>1457.1955755641252</v>
      </c>
      <c r="I28" s="1">
        <v>7605.0878829131252</v>
      </c>
      <c r="J28" s="1">
        <v>1219.0109584495499</v>
      </c>
      <c r="K28" s="1">
        <v>2984497.4484568122</v>
      </c>
      <c r="L28" s="1">
        <v>22350.615784240497</v>
      </c>
      <c r="M28" s="1">
        <v>508.14413771625004</v>
      </c>
    </row>
    <row r="29" spans="1:13" x14ac:dyDescent="0.2">
      <c r="A29" s="4" t="s">
        <v>32</v>
      </c>
      <c r="B29" s="1">
        <v>6.1986687749999989</v>
      </c>
      <c r="C29" s="1">
        <v>105.43034924999999</v>
      </c>
      <c r="D29" s="1">
        <v>18.54302625</v>
      </c>
      <c r="E29" s="1">
        <v>10.860915374999999</v>
      </c>
      <c r="F29" s="1">
        <v>24.900635250000001</v>
      </c>
      <c r="G29" s="1">
        <v>21.986731125000002</v>
      </c>
      <c r="H29" s="1">
        <v>1.4834421</v>
      </c>
      <c r="I29" s="1">
        <v>8.211911624999999</v>
      </c>
      <c r="J29" s="1">
        <v>1.3509919125000001</v>
      </c>
      <c r="K29" s="1">
        <v>3117.87741375</v>
      </c>
      <c r="L29" s="1">
        <v>25.430435999999997</v>
      </c>
      <c r="M29" s="1">
        <v>0.52980075000000004</v>
      </c>
    </row>
    <row r="30" spans="1:13" x14ac:dyDescent="0.2">
      <c r="A30" s="4" t="s">
        <v>33</v>
      </c>
      <c r="B30" s="1">
        <v>6139.2955899149993</v>
      </c>
      <c r="C30" s="1">
        <v>104265.78763612499</v>
      </c>
      <c r="D30" s="1">
        <v>17040.886211249999</v>
      </c>
      <c r="E30" s="1">
        <v>9559.41553251</v>
      </c>
      <c r="F30" s="1">
        <v>22570.191851849999</v>
      </c>
      <c r="G30" s="1">
        <v>20036.180063700001</v>
      </c>
      <c r="H30" s="1">
        <v>1540.6273143000001</v>
      </c>
      <c r="I30" s="1">
        <v>8021.5761462749997</v>
      </c>
      <c r="J30" s="1">
        <v>1232.49824289</v>
      </c>
      <c r="K30" s="1">
        <v>3070711.2516525001</v>
      </c>
      <c r="L30" s="1">
        <v>22001.919912899997</v>
      </c>
      <c r="M30" s="1">
        <v>523.29941865000001</v>
      </c>
    </row>
    <row r="31" spans="1:13" x14ac:dyDescent="0.2">
      <c r="A31" s="4" t="s">
        <v>34</v>
      </c>
      <c r="B31" s="1">
        <v>72.317802374999985</v>
      </c>
      <c r="C31" s="1">
        <v>1230.0207412499999</v>
      </c>
      <c r="D31" s="1">
        <v>216.33530624999997</v>
      </c>
      <c r="E31" s="1">
        <v>126.71067937499998</v>
      </c>
      <c r="F31" s="1">
        <v>290.50741124999996</v>
      </c>
      <c r="G31" s="1">
        <v>256.51186312499999</v>
      </c>
      <c r="H31" s="1">
        <v>17.306824500000001</v>
      </c>
      <c r="I31" s="1">
        <v>95.805635624999994</v>
      </c>
      <c r="J31" s="1">
        <v>15.761572312499998</v>
      </c>
      <c r="K31" s="1">
        <v>36375.236493749995</v>
      </c>
      <c r="L31" s="1">
        <v>296.68841999999995</v>
      </c>
      <c r="M31" s="1">
        <v>6.1810087500000002</v>
      </c>
    </row>
    <row r="32" spans="1:13" x14ac:dyDescent="0.2">
      <c r="A32" s="4" t="s">
        <v>35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</row>
    <row r="33" spans="1:13" x14ac:dyDescent="0.2">
      <c r="A33" s="4" t="s">
        <v>36</v>
      </c>
      <c r="B33" s="1">
        <v>274.00643550000001</v>
      </c>
      <c r="C33" s="1">
        <v>4609.3370557500002</v>
      </c>
      <c r="D33" s="1">
        <v>1033.2596925000003</v>
      </c>
      <c r="E33" s="1">
        <v>204.66151334999998</v>
      </c>
      <c r="F33" s="1">
        <v>681.28154325000003</v>
      </c>
      <c r="G33" s="1">
        <v>625.01373899999999</v>
      </c>
      <c r="H33" s="1">
        <v>94.265635274999994</v>
      </c>
      <c r="I33" s="1">
        <v>285.17137425000004</v>
      </c>
      <c r="J33" s="1">
        <v>52.954809075000007</v>
      </c>
      <c r="K33" s="1">
        <v>148094.02266750002</v>
      </c>
      <c r="L33" s="1">
        <v>696.43532700000003</v>
      </c>
      <c r="M33" s="1">
        <v>22.890357000000002</v>
      </c>
    </row>
    <row r="34" spans="1:13" x14ac:dyDescent="0.2">
      <c r="A34" s="4" t="s">
        <v>37</v>
      </c>
      <c r="B34" s="1">
        <v>264.65589725624994</v>
      </c>
      <c r="C34" s="1">
        <v>4501.0534080937487</v>
      </c>
      <c r="D34" s="1">
        <v>787.06386281250002</v>
      </c>
      <c r="E34" s="1">
        <v>460.72227431249991</v>
      </c>
      <c r="F34" s="1">
        <v>1057.9009859999999</v>
      </c>
      <c r="G34" s="1">
        <v>934.35700668749996</v>
      </c>
      <c r="H34" s="1">
        <v>63.534997181250006</v>
      </c>
      <c r="I34" s="1">
        <v>350.75121946874998</v>
      </c>
      <c r="J34" s="1">
        <v>57.395792024999992</v>
      </c>
      <c r="K34" s="1">
        <v>133056.32533312499</v>
      </c>
      <c r="L34" s="1">
        <v>1076.9325333749998</v>
      </c>
      <c r="M34" s="1">
        <v>22.616936437499998</v>
      </c>
    </row>
    <row r="35" spans="1:13" x14ac:dyDescent="0.2">
      <c r="A35" s="4" t="s">
        <v>38</v>
      </c>
      <c r="B35" s="1">
        <v>3801.6845826029999</v>
      </c>
      <c r="C35" s="1">
        <v>64623.184635059995</v>
      </c>
      <c r="D35" s="1">
        <v>10962.078255449998</v>
      </c>
      <c r="E35" s="1">
        <v>6349.8169219049987</v>
      </c>
      <c r="F35" s="1">
        <v>14716.940961149998</v>
      </c>
      <c r="G35" s="1">
        <v>13023.166190714999</v>
      </c>
      <c r="H35" s="1">
        <v>925.60992073199998</v>
      </c>
      <c r="I35" s="1">
        <v>5007.5655930449993</v>
      </c>
      <c r="J35" s="1">
        <v>798.37043707709995</v>
      </c>
      <c r="K35" s="1">
        <v>1905518.3960092498</v>
      </c>
      <c r="L35" s="1">
        <v>14732.041929335999</v>
      </c>
      <c r="M35" s="1">
        <v>324.58921586999998</v>
      </c>
    </row>
    <row r="36" spans="1:13" x14ac:dyDescent="0.2">
      <c r="A36" s="4" t="s">
        <v>39</v>
      </c>
      <c r="B36" s="1">
        <v>367.78768064999997</v>
      </c>
      <c r="C36" s="1">
        <v>6255.5340554999993</v>
      </c>
      <c r="D36" s="1">
        <v>1100.2195574999998</v>
      </c>
      <c r="E36" s="1">
        <v>644.41431224999985</v>
      </c>
      <c r="F36" s="1">
        <v>1477.4376914999998</v>
      </c>
      <c r="G36" s="1">
        <v>1304.54604675</v>
      </c>
      <c r="H36" s="1">
        <v>88.0175646</v>
      </c>
      <c r="I36" s="1">
        <v>487.24008974999998</v>
      </c>
      <c r="J36" s="1">
        <v>80.158853474999987</v>
      </c>
      <c r="K36" s="1">
        <v>184994.05988249998</v>
      </c>
      <c r="L36" s="1">
        <v>1508.8725359999999</v>
      </c>
      <c r="M36" s="1">
        <v>31.434844499999997</v>
      </c>
    </row>
    <row r="37" spans="1:13" x14ac:dyDescent="0.2">
      <c r="A37" s="4" t="s">
        <v>40</v>
      </c>
      <c r="B37" s="1">
        <v>6.3780316312499998</v>
      </c>
      <c r="C37" s="1">
        <v>108.12218934374999</v>
      </c>
      <c r="D37" s="1">
        <v>14.437769062500001</v>
      </c>
      <c r="E37" s="1">
        <v>8.1841336874999993</v>
      </c>
      <c r="F37" s="1">
        <v>20.37451725</v>
      </c>
      <c r="G37" s="1">
        <v>18.243209812500002</v>
      </c>
      <c r="H37" s="1">
        <v>1.7249096812500002</v>
      </c>
      <c r="I37" s="1">
        <v>8.5882350937499989</v>
      </c>
      <c r="J37" s="1">
        <v>1.1044623375</v>
      </c>
      <c r="K37" s="1">
        <v>3144.7664268750004</v>
      </c>
      <c r="L37" s="1">
        <v>17.331033374999997</v>
      </c>
      <c r="M37" s="1">
        <v>0.54190518750000005</v>
      </c>
    </row>
    <row r="38" spans="1:13" x14ac:dyDescent="0.2">
      <c r="A38" s="4" t="s">
        <v>41</v>
      </c>
      <c r="B38" s="1">
        <v>1001.7892833704998</v>
      </c>
      <c r="C38" s="1">
        <v>17029.700619322495</v>
      </c>
      <c r="D38" s="1">
        <v>2949.5344313249993</v>
      </c>
      <c r="E38" s="1">
        <v>1682.8676303849998</v>
      </c>
      <c r="F38" s="1">
        <v>3889.9516302000002</v>
      </c>
      <c r="G38" s="1">
        <v>3442.675297365</v>
      </c>
      <c r="H38" s="1">
        <v>240.41174114700001</v>
      </c>
      <c r="I38" s="1">
        <v>1292.8686702074999</v>
      </c>
      <c r="J38" s="1">
        <v>211.09148257409996</v>
      </c>
      <c r="K38" s="1">
        <v>502332.61648049991</v>
      </c>
      <c r="L38" s="1">
        <v>3944.7945291059996</v>
      </c>
      <c r="M38" s="1">
        <v>85.539320594999978</v>
      </c>
    </row>
    <row r="39" spans="1:13" x14ac:dyDescent="0.2">
      <c r="A39" s="4" t="s">
        <v>42</v>
      </c>
      <c r="B39" s="1">
        <v>4.1324458499999999</v>
      </c>
      <c r="C39" s="1">
        <v>70.28689949999999</v>
      </c>
      <c r="D39" s="1">
        <v>12.3620175</v>
      </c>
      <c r="E39" s="1">
        <v>7.2406102499999987</v>
      </c>
      <c r="F39" s="1">
        <v>16.600423500000002</v>
      </c>
      <c r="G39" s="1">
        <v>14.657820750000001</v>
      </c>
      <c r="H39" s="1">
        <v>0.9889614000000001</v>
      </c>
      <c r="I39" s="1">
        <v>5.4746077499999997</v>
      </c>
      <c r="J39" s="1">
        <v>0.90066127499999993</v>
      </c>
      <c r="K39" s="1">
        <v>2078.5849425000001</v>
      </c>
      <c r="L39" s="1">
        <v>16.953623999999998</v>
      </c>
      <c r="M39" s="1">
        <v>0.35320050000000003</v>
      </c>
    </row>
    <row r="40" spans="1:13" x14ac:dyDescent="0.2">
      <c r="A40" s="4" t="s">
        <v>43</v>
      </c>
      <c r="B40" s="1">
        <v>1318.2502261499999</v>
      </c>
      <c r="C40" s="1">
        <v>22421.520940499999</v>
      </c>
      <c r="D40" s="1">
        <v>3943.4835825</v>
      </c>
      <c r="E40" s="1">
        <v>2309.7546697499997</v>
      </c>
      <c r="F40" s="1">
        <v>5295.5350965000007</v>
      </c>
      <c r="G40" s="1">
        <v>4675.8448192500009</v>
      </c>
      <c r="H40" s="1">
        <v>315.47868660000006</v>
      </c>
      <c r="I40" s="1">
        <v>1746.39987225</v>
      </c>
      <c r="J40" s="1">
        <v>287.31094672500001</v>
      </c>
      <c r="K40" s="1">
        <v>663068.59665750002</v>
      </c>
      <c r="L40" s="1">
        <v>5408.206056</v>
      </c>
      <c r="M40" s="1">
        <v>112.67095950000001</v>
      </c>
    </row>
    <row r="41" spans="1:13" x14ac:dyDescent="0.2">
      <c r="A41" s="4" t="s">
        <v>44</v>
      </c>
      <c r="B41" s="1">
        <v>830.11043375999986</v>
      </c>
      <c r="C41" s="1">
        <v>14108.958107999999</v>
      </c>
      <c r="D41" s="1">
        <v>2525.08104</v>
      </c>
      <c r="E41" s="1">
        <v>1400.5041782399999</v>
      </c>
      <c r="F41" s="1">
        <v>3252.4579944000002</v>
      </c>
      <c r="G41" s="1">
        <v>2876.4467928000004</v>
      </c>
      <c r="H41" s="1">
        <v>204.28008840000001</v>
      </c>
      <c r="I41" s="1">
        <v>1084.4708975999999</v>
      </c>
      <c r="J41" s="1">
        <v>179.59620672</v>
      </c>
      <c r="K41" s="1">
        <v>419550.75575999997</v>
      </c>
      <c r="L41" s="1">
        <v>3321.7882271999997</v>
      </c>
      <c r="M41" s="1">
        <v>70.845969600000004</v>
      </c>
    </row>
    <row r="42" spans="1:13" x14ac:dyDescent="0.2">
      <c r="A42" s="4" t="s">
        <v>45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</row>
    <row r="43" spans="1:13" x14ac:dyDescent="0.2">
      <c r="A43" s="4" t="s">
        <v>46</v>
      </c>
      <c r="B43" s="1">
        <v>4.1324458499999999</v>
      </c>
      <c r="C43" s="1">
        <v>70.28689949999999</v>
      </c>
      <c r="D43" s="1">
        <v>12.3620175</v>
      </c>
      <c r="E43" s="1">
        <v>7.2406102499999987</v>
      </c>
      <c r="F43" s="1">
        <v>16.600423500000002</v>
      </c>
      <c r="G43" s="1">
        <v>14.657820750000001</v>
      </c>
      <c r="H43" s="1">
        <v>0.9889614000000001</v>
      </c>
      <c r="I43" s="1">
        <v>5.4746077499999997</v>
      </c>
      <c r="J43" s="1">
        <v>0.90066127499999993</v>
      </c>
      <c r="K43" s="1">
        <v>2078.5849425000001</v>
      </c>
      <c r="L43" s="1">
        <v>16.953623999999998</v>
      </c>
      <c r="M43" s="1">
        <v>0.35320050000000003</v>
      </c>
    </row>
    <row r="44" spans="1:13" x14ac:dyDescent="0.2">
      <c r="A44" s="4" t="s">
        <v>47</v>
      </c>
      <c r="B44" s="1">
        <v>4532.340551452874</v>
      </c>
      <c r="C44" s="1">
        <v>77077.837864085624</v>
      </c>
      <c r="D44" s="1">
        <v>13455.05308599375</v>
      </c>
      <c r="E44" s="1">
        <v>7857.1159566637489</v>
      </c>
      <c r="F44" s="1">
        <v>18059.923581524999</v>
      </c>
      <c r="G44" s="1">
        <v>15953.912821586251</v>
      </c>
      <c r="H44" s="1">
        <v>1089.9398737946251</v>
      </c>
      <c r="I44" s="1">
        <v>6000.2861634056253</v>
      </c>
      <c r="J44" s="1">
        <v>980.27904089744993</v>
      </c>
      <c r="K44" s="1">
        <v>2278393.3510813126</v>
      </c>
      <c r="L44" s="1">
        <v>18363.480604654502</v>
      </c>
      <c r="M44" s="1">
        <v>387.28146232124999</v>
      </c>
    </row>
    <row r="45" spans="1:13" x14ac:dyDescent="0.2">
      <c r="A45" s="4" t="s">
        <v>48</v>
      </c>
      <c r="B45" s="1">
        <v>2707.0968074096245</v>
      </c>
      <c r="C45" s="1">
        <v>45963.036073951873</v>
      </c>
      <c r="D45" s="1">
        <v>7931.5782091312494</v>
      </c>
      <c r="E45" s="1">
        <v>4210.7996633287494</v>
      </c>
      <c r="F45" s="1">
        <v>9987.1991367749997</v>
      </c>
      <c r="G45" s="1">
        <v>8866.1613218512484</v>
      </c>
      <c r="H45" s="1">
        <v>686.69659689412504</v>
      </c>
      <c r="I45" s="1">
        <v>3478.3223720568749</v>
      </c>
      <c r="J45" s="1">
        <v>556.05912948854996</v>
      </c>
      <c r="K45" s="1">
        <v>1364641.0544199375</v>
      </c>
      <c r="L45" s="1">
        <v>9943.7868498554999</v>
      </c>
      <c r="M45" s="1">
        <v>230.58781545375001</v>
      </c>
    </row>
    <row r="46" spans="1:13" x14ac:dyDescent="0.2">
      <c r="A46" s="4" t="s">
        <v>92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</row>
    <row r="47" spans="1:13" x14ac:dyDescent="0.2">
      <c r="A47" s="4" t="s">
        <v>49</v>
      </c>
      <c r="B47" s="1">
        <v>1362.3919104656247</v>
      </c>
      <c r="C47" s="1">
        <v>23157.658127671872</v>
      </c>
      <c r="D47" s="1">
        <v>3941.8487620312494</v>
      </c>
      <c r="E47" s="1">
        <v>2268.4895412187498</v>
      </c>
      <c r="F47" s="1">
        <v>5258.688733125</v>
      </c>
      <c r="G47" s="1">
        <v>4654.7978830312504</v>
      </c>
      <c r="H47" s="1">
        <v>330.54353462812503</v>
      </c>
      <c r="I47" s="1">
        <v>1780.3172085468748</v>
      </c>
      <c r="J47" s="1">
        <v>285.27250143374999</v>
      </c>
      <c r="K47" s="1">
        <v>682686.3980109375</v>
      </c>
      <c r="L47" s="1">
        <v>5277.0019390875004</v>
      </c>
      <c r="M47" s="1">
        <v>116.31207909375001</v>
      </c>
    </row>
    <row r="48" spans="1:13" x14ac:dyDescent="0.2">
      <c r="A48" s="4" t="s">
        <v>50</v>
      </c>
      <c r="B48" s="1">
        <v>331.15926342824997</v>
      </c>
      <c r="C48" s="1">
        <v>5610.9849660337495</v>
      </c>
      <c r="D48" s="1">
        <v>771.00778361249991</v>
      </c>
      <c r="E48" s="1">
        <v>404.29274809499992</v>
      </c>
      <c r="F48" s="1">
        <v>1015.1891675999999</v>
      </c>
      <c r="G48" s="1">
        <v>912.81425053499993</v>
      </c>
      <c r="H48" s="1">
        <v>87.356416517999989</v>
      </c>
      <c r="I48" s="1">
        <v>415.00951617374994</v>
      </c>
      <c r="J48" s="1">
        <v>55.021539335399986</v>
      </c>
      <c r="K48" s="1">
        <v>162766.79177512496</v>
      </c>
      <c r="L48" s="1">
        <v>879.22215603899986</v>
      </c>
      <c r="M48" s="1">
        <v>28.110476317499998</v>
      </c>
    </row>
    <row r="49" spans="1:13" x14ac:dyDescent="0.2">
      <c r="A49" s="4" t="s">
        <v>52</v>
      </c>
      <c r="B49" s="1">
        <v>1291.0240702687499</v>
      </c>
      <c r="C49" s="1">
        <v>21951.567802406251</v>
      </c>
      <c r="D49" s="1">
        <v>3800.9987859375005</v>
      </c>
      <c r="E49" s="1">
        <v>2206.4858358749998</v>
      </c>
      <c r="F49" s="1">
        <v>5085.6395332499997</v>
      </c>
      <c r="G49" s="1">
        <v>4495.9391313750002</v>
      </c>
      <c r="H49" s="1">
        <v>310.96535951250002</v>
      </c>
      <c r="I49" s="1">
        <v>1697.8771690312501</v>
      </c>
      <c r="J49" s="1">
        <v>275.90453340749997</v>
      </c>
      <c r="K49" s="1">
        <v>648160.68987562507</v>
      </c>
      <c r="L49" s="1">
        <v>5151.4039658250003</v>
      </c>
      <c r="M49" s="1">
        <v>110.28213281250001</v>
      </c>
    </row>
    <row r="50" spans="1:13" x14ac:dyDescent="0.2">
      <c r="A50" s="4" t="s">
        <v>51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</row>
    <row r="51" spans="1:13" x14ac:dyDescent="0.2">
      <c r="A51" s="4" t="s">
        <v>56</v>
      </c>
      <c r="B51" s="1">
        <v>5105.445741418499</v>
      </c>
      <c r="C51" s="1">
        <v>86818.743941557492</v>
      </c>
      <c r="D51" s="1">
        <v>15067.932621525</v>
      </c>
      <c r="E51" s="1">
        <v>8801.1551826225004</v>
      </c>
      <c r="F51" s="1">
        <v>20253.640933800001</v>
      </c>
      <c r="G51" s="1">
        <v>17896.289482867502</v>
      </c>
      <c r="H51" s="1">
        <v>1230.1121406577502</v>
      </c>
      <c r="I51" s="1">
        <v>6758.8924124025007</v>
      </c>
      <c r="J51" s="1">
        <v>1098.8208432792001</v>
      </c>
      <c r="K51" s="1">
        <v>2564912.6160322498</v>
      </c>
      <c r="L51" s="1">
        <v>20533.679857422001</v>
      </c>
      <c r="M51" s="1">
        <v>436.20585061500009</v>
      </c>
    </row>
    <row r="52" spans="1:13" x14ac:dyDescent="0.2">
      <c r="A52" s="4" t="s">
        <v>53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</row>
    <row r="53" spans="1:13" x14ac:dyDescent="0.2">
      <c r="A53" s="4" t="s">
        <v>54</v>
      </c>
      <c r="B53" s="1">
        <v>28.625215077</v>
      </c>
      <c r="C53" s="1">
        <v>482.62898978999999</v>
      </c>
      <c r="D53" s="1">
        <v>84.295691550000001</v>
      </c>
      <c r="E53" s="1">
        <v>18.127317644999998</v>
      </c>
      <c r="F53" s="1">
        <v>52.937173350000002</v>
      </c>
      <c r="G53" s="1">
        <v>50.849947934999996</v>
      </c>
      <c r="H53" s="1">
        <v>5.7393236879999998</v>
      </c>
      <c r="I53" s="1">
        <v>10.548772155</v>
      </c>
      <c r="J53" s="1">
        <v>2.8607265639000001</v>
      </c>
      <c r="K53" s="1">
        <v>13649.23412325</v>
      </c>
      <c r="L53" s="1">
        <v>59.362948223999993</v>
      </c>
      <c r="M53" s="1">
        <v>2.4084483300000001</v>
      </c>
    </row>
    <row r="54" spans="1:13" x14ac:dyDescent="0.2">
      <c r="A54" s="4" t="s">
        <v>55</v>
      </c>
      <c r="B54" s="1">
        <v>126.86369522962498</v>
      </c>
      <c r="C54" s="1">
        <v>2148.7200825768746</v>
      </c>
      <c r="D54" s="1">
        <v>274.75998913124999</v>
      </c>
      <c r="E54" s="1">
        <v>147.64417529624998</v>
      </c>
      <c r="F54" s="1">
        <v>377.353612575</v>
      </c>
      <c r="G54" s="1">
        <v>339.82777776374996</v>
      </c>
      <c r="H54" s="1">
        <v>34.573123312875005</v>
      </c>
      <c r="I54" s="1">
        <v>164.915075131875</v>
      </c>
      <c r="J54" s="1">
        <v>20.44914798105</v>
      </c>
      <c r="K54" s="1">
        <v>62214.805716187497</v>
      </c>
      <c r="L54" s="1">
        <v>308.36472515549997</v>
      </c>
      <c r="M54" s="1">
        <v>10.761729153750002</v>
      </c>
    </row>
    <row r="55" spans="1:13" x14ac:dyDescent="0.2">
      <c r="A55" s="4" t="s">
        <v>57</v>
      </c>
      <c r="B55" s="1">
        <v>2575.0710778511248</v>
      </c>
      <c r="C55" s="1">
        <v>43627.931722569367</v>
      </c>
      <c r="D55" s="1">
        <v>6238.1400836062494</v>
      </c>
      <c r="E55" s="1">
        <v>3185.6532189862501</v>
      </c>
      <c r="F55" s="1">
        <v>8015.2780722749985</v>
      </c>
      <c r="G55" s="1">
        <v>7197.6288015337486</v>
      </c>
      <c r="H55" s="1">
        <v>690.706753783875</v>
      </c>
      <c r="I55" s="1">
        <v>3262.0053594543751</v>
      </c>
      <c r="J55" s="1">
        <v>442.31410126484991</v>
      </c>
      <c r="K55" s="1">
        <v>1274636.9212014375</v>
      </c>
      <c r="L55" s="1">
        <v>7046.7154578134987</v>
      </c>
      <c r="M55" s="1">
        <v>218.52682513874998</v>
      </c>
    </row>
    <row r="56" spans="1:13" x14ac:dyDescent="0.2">
      <c r="A56" s="4" t="s">
        <v>58</v>
      </c>
      <c r="B56" s="1">
        <v>633.01008313800003</v>
      </c>
      <c r="C56" s="1">
        <v>10684.540093185</v>
      </c>
      <c r="D56" s="1">
        <v>2180.9120966999999</v>
      </c>
      <c r="E56" s="1">
        <v>651.71937278249982</v>
      </c>
      <c r="F56" s="1">
        <v>1829.1826458</v>
      </c>
      <c r="G56" s="1">
        <v>1655.4231125775</v>
      </c>
      <c r="H56" s="1">
        <v>194.10302793825002</v>
      </c>
      <c r="I56" s="1">
        <v>697.31869639499996</v>
      </c>
      <c r="J56" s="1">
        <v>122.91971527710001</v>
      </c>
      <c r="K56" s="1">
        <v>332503.32546675002</v>
      </c>
      <c r="L56" s="1">
        <v>1853.4041208359999</v>
      </c>
      <c r="M56" s="1">
        <v>53.262936719999999</v>
      </c>
    </row>
    <row r="57" spans="1:13" x14ac:dyDescent="0.2">
      <c r="A57" s="4" t="s">
        <v>59</v>
      </c>
      <c r="B57" s="1">
        <v>201.63031394512498</v>
      </c>
      <c r="C57" s="1">
        <v>3400.153353849375</v>
      </c>
      <c r="D57" s="1">
        <v>717.30151070625004</v>
      </c>
      <c r="E57" s="1">
        <v>192.46790669625</v>
      </c>
      <c r="F57" s="1">
        <v>561.13711267500003</v>
      </c>
      <c r="G57" s="1">
        <v>509.54040660375</v>
      </c>
      <c r="H57" s="1">
        <v>63.74420629987501</v>
      </c>
      <c r="I57" s="1">
        <v>217.20529196437502</v>
      </c>
      <c r="J57" s="1">
        <v>39.187564504650005</v>
      </c>
      <c r="K57" s="1">
        <v>106801.48265793751</v>
      </c>
      <c r="L57" s="1">
        <v>573.13309818150003</v>
      </c>
      <c r="M57" s="1">
        <v>16.932085998750001</v>
      </c>
    </row>
    <row r="58" spans="1:13" x14ac:dyDescent="0.2">
      <c r="A58" s="4" t="s">
        <v>60</v>
      </c>
      <c r="B58" s="1">
        <v>2041.6271823359998</v>
      </c>
      <c r="C58" s="1">
        <v>34722.438530219995</v>
      </c>
      <c r="D58" s="1">
        <v>6088.4750303999999</v>
      </c>
      <c r="E58" s="1">
        <v>3555.9043282349994</v>
      </c>
      <c r="F58" s="1">
        <v>8162.3230038000002</v>
      </c>
      <c r="G58" s="1">
        <v>7209.367359705001</v>
      </c>
      <c r="H58" s="1">
        <v>489.06462499650007</v>
      </c>
      <c r="I58" s="1">
        <v>2697.2906517900001</v>
      </c>
      <c r="J58" s="1">
        <v>442.84226114520004</v>
      </c>
      <c r="K58" s="1">
        <v>1026449.2474110001</v>
      </c>
      <c r="L58" s="1">
        <v>8323.6271872319994</v>
      </c>
      <c r="M58" s="1">
        <v>174.47401944000001</v>
      </c>
    </row>
    <row r="59" spans="1:13" x14ac:dyDescent="0.2">
      <c r="A59" s="4" t="s">
        <v>61</v>
      </c>
      <c r="B59" s="1">
        <v>2863.9840712096252</v>
      </c>
      <c r="C59" s="1">
        <v>48686.750647801877</v>
      </c>
      <c r="D59" s="1">
        <v>8412.2750986312512</v>
      </c>
      <c r="E59" s="1">
        <v>4816.7917110337494</v>
      </c>
      <c r="F59" s="1">
        <v>11132.705352825</v>
      </c>
      <c r="G59" s="1">
        <v>9851.5121974762515</v>
      </c>
      <c r="H59" s="1">
        <v>688.23929515162513</v>
      </c>
      <c r="I59" s="1">
        <v>3709.7109329568752</v>
      </c>
      <c r="J59" s="1">
        <v>603.94012577955004</v>
      </c>
      <c r="K59" s="1">
        <v>1436067.0534774375</v>
      </c>
      <c r="L59" s="1">
        <v>11273.7926554155</v>
      </c>
      <c r="M59" s="1">
        <v>244.55613585375002</v>
      </c>
    </row>
    <row r="60" spans="1:13" x14ac:dyDescent="0.2">
      <c r="A60" s="4" t="s">
        <v>62</v>
      </c>
      <c r="B60" s="1">
        <v>47.523127274999993</v>
      </c>
      <c r="C60" s="1">
        <v>808.29934424999988</v>
      </c>
      <c r="D60" s="1">
        <v>142.16320124999999</v>
      </c>
      <c r="E60" s="1">
        <v>83.267017874999993</v>
      </c>
      <c r="F60" s="1">
        <v>190.90487025000002</v>
      </c>
      <c r="G60" s="1">
        <v>168.564938625</v>
      </c>
      <c r="H60" s="1">
        <v>11.373056100000001</v>
      </c>
      <c r="I60" s="1">
        <v>62.957989124999997</v>
      </c>
      <c r="J60" s="1">
        <v>10.3576046625</v>
      </c>
      <c r="K60" s="1">
        <v>23903.726838750001</v>
      </c>
      <c r="L60" s="1">
        <v>194.96667599999998</v>
      </c>
      <c r="M60" s="1">
        <v>4.0618057500000004</v>
      </c>
    </row>
    <row r="61" spans="1:13" x14ac:dyDescent="0.2">
      <c r="A61" s="4" t="s">
        <v>63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</row>
    <row r="62" spans="1:13" x14ac:dyDescent="0.2">
      <c r="A62" s="4" t="s">
        <v>64</v>
      </c>
      <c r="B62" s="1">
        <v>18.596006324999998</v>
      </c>
      <c r="C62" s="1">
        <v>316.29104774999996</v>
      </c>
      <c r="D62" s="1">
        <v>55.629078749999991</v>
      </c>
      <c r="E62" s="1">
        <v>32.582746124999993</v>
      </c>
      <c r="F62" s="1">
        <v>74.701905749999995</v>
      </c>
      <c r="G62" s="1">
        <v>65.960193375000003</v>
      </c>
      <c r="H62" s="1">
        <v>4.4503263000000004</v>
      </c>
      <c r="I62" s="1">
        <v>24.635734874999997</v>
      </c>
      <c r="J62" s="1">
        <v>4.0529757374999997</v>
      </c>
      <c r="K62" s="1">
        <v>9353.6322412499994</v>
      </c>
      <c r="L62" s="1">
        <v>76.291307999999987</v>
      </c>
      <c r="M62" s="1">
        <v>1.58940225</v>
      </c>
    </row>
    <row r="63" spans="1:13" x14ac:dyDescent="0.2">
      <c r="A63" s="4" t="s">
        <v>65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</row>
    <row r="64" spans="1:13" x14ac:dyDescent="0.2">
      <c r="A64" s="4" t="s">
        <v>66</v>
      </c>
      <c r="B64" s="1">
        <v>4.1324458499999999</v>
      </c>
      <c r="C64" s="1">
        <v>70.28689949999999</v>
      </c>
      <c r="D64" s="1">
        <v>12.3620175</v>
      </c>
      <c r="E64" s="1">
        <v>7.2406102499999987</v>
      </c>
      <c r="F64" s="1">
        <v>16.600423500000002</v>
      </c>
      <c r="G64" s="1">
        <v>14.657820750000001</v>
      </c>
      <c r="H64" s="1">
        <v>0.9889614000000001</v>
      </c>
      <c r="I64" s="1">
        <v>5.4746077499999997</v>
      </c>
      <c r="J64" s="1">
        <v>0.90066127499999993</v>
      </c>
      <c r="K64" s="1">
        <v>2078.5849425000001</v>
      </c>
      <c r="L64" s="1">
        <v>16.953623999999998</v>
      </c>
      <c r="M64" s="1">
        <v>0.35320050000000003</v>
      </c>
    </row>
    <row r="65" spans="1:13" x14ac:dyDescent="0.2">
      <c r="A65" s="4" t="s">
        <v>68</v>
      </c>
      <c r="B65" s="1">
        <v>751.90034390512494</v>
      </c>
      <c r="C65" s="1">
        <v>12749.251008549374</v>
      </c>
      <c r="D65" s="1">
        <v>1903.5152447062501</v>
      </c>
      <c r="E65" s="1">
        <v>1004.1510563212499</v>
      </c>
      <c r="F65" s="1">
        <v>2461.9640316749997</v>
      </c>
      <c r="G65" s="1">
        <v>2203.36661527875</v>
      </c>
      <c r="H65" s="1">
        <v>194.38567007737501</v>
      </c>
      <c r="I65" s="1">
        <v>943.53193961437501</v>
      </c>
      <c r="J65" s="1">
        <v>134.39028286664998</v>
      </c>
      <c r="K65" s="1">
        <v>372334.46320293745</v>
      </c>
      <c r="L65" s="1">
        <v>2259.7663161014993</v>
      </c>
      <c r="M65" s="1">
        <v>63.906124398750002</v>
      </c>
    </row>
    <row r="66" spans="1:13" x14ac:dyDescent="0.2">
      <c r="A66" s="4" t="s">
        <v>67</v>
      </c>
      <c r="B66" s="1">
        <v>363.82888038262502</v>
      </c>
      <c r="C66" s="1">
        <v>6168.8630682618741</v>
      </c>
      <c r="D66" s="1">
        <v>1017.88877458125</v>
      </c>
      <c r="E66" s="1">
        <v>503.19107965124988</v>
      </c>
      <c r="F66" s="1">
        <v>1232.3460264750004</v>
      </c>
      <c r="G66" s="1">
        <v>1100.4801692287501</v>
      </c>
      <c r="H66" s="1">
        <v>95.457778482374991</v>
      </c>
      <c r="I66" s="1">
        <v>453.59040367687493</v>
      </c>
      <c r="J66" s="1">
        <v>69.442694305649994</v>
      </c>
      <c r="K66" s="1">
        <v>182739.8936041875</v>
      </c>
      <c r="L66" s="1">
        <v>1184.0848815914999</v>
      </c>
      <c r="M66" s="1">
        <v>30.911311023750002</v>
      </c>
    </row>
    <row r="67" spans="1:13" x14ac:dyDescent="0.2">
      <c r="A67" s="4" t="s">
        <v>69</v>
      </c>
      <c r="B67" s="1">
        <v>460.31575505624994</v>
      </c>
      <c r="C67" s="1">
        <v>7826.0724053437489</v>
      </c>
      <c r="D67" s="1">
        <v>1335.2366278124998</v>
      </c>
      <c r="E67" s="1">
        <v>779.61670256249988</v>
      </c>
      <c r="F67" s="1">
        <v>1801.9119464999999</v>
      </c>
      <c r="G67" s="1">
        <v>1593.3264114374999</v>
      </c>
      <c r="H67" s="1">
        <v>111.94792363125001</v>
      </c>
      <c r="I67" s="1">
        <v>611.06837146875</v>
      </c>
      <c r="J67" s="1">
        <v>97.754635350000001</v>
      </c>
      <c r="K67" s="1">
        <v>230964.92973562499</v>
      </c>
      <c r="L67" s="1">
        <v>1808.9576403749998</v>
      </c>
      <c r="M67" s="1">
        <v>39.314195437500004</v>
      </c>
    </row>
    <row r="68" spans="1:13" x14ac:dyDescent="0.2">
      <c r="A68" s="4" t="s">
        <v>73</v>
      </c>
      <c r="B68" s="1">
        <v>1440.9117880199999</v>
      </c>
      <c r="C68" s="1">
        <v>24456.97035765</v>
      </c>
      <c r="D68" s="1">
        <v>3805.6171679999998</v>
      </c>
      <c r="E68" s="1">
        <v>2114.3555600624995</v>
      </c>
      <c r="F68" s="1">
        <v>5058.2877570000001</v>
      </c>
      <c r="G68" s="1">
        <v>4504.1270497875003</v>
      </c>
      <c r="H68" s="1">
        <v>365.41376292375003</v>
      </c>
      <c r="I68" s="1">
        <v>1861.1016374249998</v>
      </c>
      <c r="J68" s="1">
        <v>274.960811439</v>
      </c>
      <c r="K68" s="1">
        <v>716580.90969749994</v>
      </c>
      <c r="L68" s="1">
        <v>4795.0620602399995</v>
      </c>
      <c r="M68" s="1">
        <v>122.69497680000001</v>
      </c>
    </row>
    <row r="69" spans="1:13" x14ac:dyDescent="0.2">
      <c r="A69" s="4" t="s">
        <v>70</v>
      </c>
      <c r="B69" s="1">
        <v>1919.4852772721247</v>
      </c>
      <c r="C69" s="1">
        <v>32575.332113139371</v>
      </c>
      <c r="D69" s="1">
        <v>4833.1148247562505</v>
      </c>
      <c r="E69" s="1">
        <v>2763.6227405662494</v>
      </c>
      <c r="F69" s="1">
        <v>6658.720670024999</v>
      </c>
      <c r="G69" s="1">
        <v>5930.5365659137487</v>
      </c>
      <c r="H69" s="1">
        <v>498.59151645037502</v>
      </c>
      <c r="I69" s="1">
        <v>2562.6198071193749</v>
      </c>
      <c r="J69" s="1">
        <v>361.34014460355002</v>
      </c>
      <c r="K69" s="1">
        <v>953036.5909336874</v>
      </c>
      <c r="L69" s="1">
        <v>6118.393382005499</v>
      </c>
      <c r="M69" s="1">
        <v>163.40733682874998</v>
      </c>
    </row>
    <row r="70" spans="1:13" x14ac:dyDescent="0.2">
      <c r="A70" s="4" t="s">
        <v>71</v>
      </c>
      <c r="B70" s="1">
        <v>2.0662229249999999</v>
      </c>
      <c r="C70" s="1">
        <v>35.143449749999995</v>
      </c>
      <c r="D70" s="1">
        <v>6.1810087500000002</v>
      </c>
      <c r="E70" s="1">
        <v>3.6203051249999993</v>
      </c>
      <c r="F70" s="1">
        <v>8.3002117500000008</v>
      </c>
      <c r="G70" s="1">
        <v>7.3289103750000004</v>
      </c>
      <c r="H70" s="1">
        <v>0.49448070000000005</v>
      </c>
      <c r="I70" s="1">
        <v>2.7373038749999998</v>
      </c>
      <c r="J70" s="1">
        <v>0.45033063749999996</v>
      </c>
      <c r="K70" s="1">
        <v>1039.2924712500001</v>
      </c>
      <c r="L70" s="1">
        <v>8.4768119999999989</v>
      </c>
      <c r="M70" s="1">
        <v>0.17660025000000001</v>
      </c>
    </row>
    <row r="71" spans="1:13" x14ac:dyDescent="0.2">
      <c r="A71" s="4" t="s">
        <v>72</v>
      </c>
      <c r="B71" s="1">
        <v>3518.2187412446251</v>
      </c>
      <c r="C71" s="1">
        <v>59831.293016626871</v>
      </c>
      <c r="D71" s="1">
        <v>10438.128251381249</v>
      </c>
      <c r="E71" s="1">
        <v>6095.0536961962489</v>
      </c>
      <c r="F71" s="1">
        <v>14008.804509825</v>
      </c>
      <c r="G71" s="1">
        <v>12375.952850463753</v>
      </c>
      <c r="H71" s="1">
        <v>845.15379591037504</v>
      </c>
      <c r="I71" s="1">
        <v>4651.4782216068752</v>
      </c>
      <c r="J71" s="1">
        <v>760.02934696154989</v>
      </c>
      <c r="K71" s="1">
        <v>1768134.6812199375</v>
      </c>
      <c r="L71" s="1">
        <v>14244.858482035499</v>
      </c>
      <c r="M71" s="1">
        <v>300.62608950375005</v>
      </c>
    </row>
    <row r="72" spans="1:13" x14ac:dyDescent="0.2">
      <c r="A72" s="4" t="s">
        <v>74</v>
      </c>
      <c r="B72" s="1">
        <v>536.73472808774989</v>
      </c>
      <c r="C72" s="1">
        <v>9124.1156013862492</v>
      </c>
      <c r="D72" s="1">
        <v>1546.1170882874999</v>
      </c>
      <c r="E72" s="1">
        <v>899.75751911999998</v>
      </c>
      <c r="F72" s="1">
        <v>2084.9028817499998</v>
      </c>
      <c r="G72" s="1">
        <v>1844.39447982</v>
      </c>
      <c r="H72" s="1">
        <v>131.12435629350003</v>
      </c>
      <c r="I72" s="1">
        <v>711.97405646624998</v>
      </c>
      <c r="J72" s="1">
        <v>113.16957912180001</v>
      </c>
      <c r="K72" s="1">
        <v>269176.02284587501</v>
      </c>
      <c r="L72" s="1">
        <v>2084.174815113</v>
      </c>
      <c r="M72" s="1">
        <v>45.829874722500008</v>
      </c>
    </row>
    <row r="73" spans="1:13" x14ac:dyDescent="0.2">
      <c r="A73" s="4" t="s">
        <v>75</v>
      </c>
      <c r="B73" s="1">
        <v>653.19891518812494</v>
      </c>
      <c r="C73" s="1">
        <v>11067.223037934375</v>
      </c>
      <c r="D73" s="1">
        <v>1435.7514591562501</v>
      </c>
      <c r="E73" s="1">
        <v>792.37083853124989</v>
      </c>
      <c r="F73" s="1">
        <v>2005.7636441249997</v>
      </c>
      <c r="G73" s="1">
        <v>1801.2652035187498</v>
      </c>
      <c r="H73" s="1">
        <v>178.89551454937501</v>
      </c>
      <c r="I73" s="1">
        <v>870.81085200937491</v>
      </c>
      <c r="J73" s="1">
        <v>109.03774080824999</v>
      </c>
      <c r="K73" s="1">
        <v>321404.51322843751</v>
      </c>
      <c r="L73" s="1">
        <v>1658.9482552574998</v>
      </c>
      <c r="M73" s="1">
        <v>55.443355368750005</v>
      </c>
    </row>
    <row r="74" spans="1:13" x14ac:dyDescent="0.2">
      <c r="A74" s="4" t="s">
        <v>81</v>
      </c>
      <c r="B74" s="1">
        <v>385.21427833125</v>
      </c>
      <c r="C74" s="1">
        <v>6550.14085396875</v>
      </c>
      <c r="D74" s="1">
        <v>1129.1413415625</v>
      </c>
      <c r="E74" s="1">
        <v>659.99284481249992</v>
      </c>
      <c r="F74" s="1">
        <v>1521.2087955000002</v>
      </c>
      <c r="G74" s="1">
        <v>1344.4597231875002</v>
      </c>
      <c r="H74" s="1">
        <v>93.180748106250007</v>
      </c>
      <c r="I74" s="1">
        <v>511.02013809375001</v>
      </c>
      <c r="J74" s="1">
        <v>82.528850700000007</v>
      </c>
      <c r="K74" s="1">
        <v>193442.84471812498</v>
      </c>
      <c r="L74" s="1">
        <v>1536.1900188749999</v>
      </c>
      <c r="M74" s="1">
        <v>32.908168687500002</v>
      </c>
    </row>
    <row r="75" spans="1:13" x14ac:dyDescent="0.2">
      <c r="A75" s="4" t="s">
        <v>76</v>
      </c>
      <c r="B75" s="1">
        <v>536.6096113668749</v>
      </c>
      <c r="C75" s="1">
        <v>9119.4524661656251</v>
      </c>
      <c r="D75" s="1">
        <v>1541.7433965937498</v>
      </c>
      <c r="E75" s="1">
        <v>879.81676385624985</v>
      </c>
      <c r="F75" s="1">
        <v>2045.9985513749998</v>
      </c>
      <c r="G75" s="1">
        <v>1812.5551596937501</v>
      </c>
      <c r="H75" s="1">
        <v>130.40525456437499</v>
      </c>
      <c r="I75" s="1">
        <v>695.65715519062496</v>
      </c>
      <c r="J75" s="1">
        <v>110.98617288524999</v>
      </c>
      <c r="K75" s="1">
        <v>268586.97925781249</v>
      </c>
      <c r="L75" s="1">
        <v>2045.9033057024997</v>
      </c>
      <c r="M75" s="1">
        <v>45.796677581249995</v>
      </c>
    </row>
    <row r="76" spans="1:13" x14ac:dyDescent="0.2">
      <c r="A76" s="4" t="s">
        <v>77</v>
      </c>
      <c r="B76" s="1">
        <v>2415.4945776416253</v>
      </c>
      <c r="C76" s="1">
        <v>40963.101335791871</v>
      </c>
      <c r="D76" s="1">
        <v>5909.3058679312508</v>
      </c>
      <c r="E76" s="1">
        <v>3240.0533604712496</v>
      </c>
      <c r="F76" s="1">
        <v>7936.2655044749999</v>
      </c>
      <c r="G76" s="1">
        <v>7097.8468669987506</v>
      </c>
      <c r="H76" s="1">
        <v>629.20297726087506</v>
      </c>
      <c r="I76" s="1">
        <v>3113.9892729618746</v>
      </c>
      <c r="J76" s="1">
        <v>430.32567602295001</v>
      </c>
      <c r="K76" s="1">
        <v>1193707.2835119376</v>
      </c>
      <c r="L76" s="1">
        <v>7147.0556063594995</v>
      </c>
      <c r="M76" s="1">
        <v>205.36503753375001</v>
      </c>
    </row>
    <row r="77" spans="1:13" x14ac:dyDescent="0.2">
      <c r="A77" s="4" t="s">
        <v>78</v>
      </c>
      <c r="B77" s="1">
        <v>1518.2612636984995</v>
      </c>
      <c r="C77" s="1">
        <v>25764.522746332495</v>
      </c>
      <c r="D77" s="1">
        <v>4495.8667295249998</v>
      </c>
      <c r="E77" s="1">
        <v>2289.6235655999999</v>
      </c>
      <c r="F77" s="1">
        <v>5496.2199026999997</v>
      </c>
      <c r="G77" s="1">
        <v>4885.2125403299997</v>
      </c>
      <c r="H77" s="1">
        <v>394.52381530649996</v>
      </c>
      <c r="I77" s="1">
        <v>1942.7555951775</v>
      </c>
      <c r="J77" s="1">
        <v>310.74665402069996</v>
      </c>
      <c r="K77" s="1">
        <v>768475.93733099988</v>
      </c>
      <c r="L77" s="1">
        <v>5456.3878855619996</v>
      </c>
      <c r="M77" s="1">
        <v>129.181741515</v>
      </c>
    </row>
    <row r="78" spans="1:13" x14ac:dyDescent="0.2">
      <c r="A78" s="4" t="s">
        <v>79</v>
      </c>
      <c r="B78" s="1">
        <v>769.23042705900002</v>
      </c>
      <c r="C78" s="1">
        <v>13016.09004408</v>
      </c>
      <c r="D78" s="1">
        <v>1655.5651843500002</v>
      </c>
      <c r="E78" s="1">
        <v>819.34098965999999</v>
      </c>
      <c r="F78" s="1">
        <v>2170.2158199</v>
      </c>
      <c r="G78" s="1">
        <v>1962.31792077</v>
      </c>
      <c r="H78" s="1">
        <v>218.14714936350001</v>
      </c>
      <c r="I78" s="1">
        <v>997.7957609849999</v>
      </c>
      <c r="J78" s="1">
        <v>120.7905498603</v>
      </c>
      <c r="K78" s="1">
        <v>378880.07217524998</v>
      </c>
      <c r="L78" s="1">
        <v>1707.007284648</v>
      </c>
      <c r="M78" s="1">
        <v>65.12642271</v>
      </c>
    </row>
    <row r="79" spans="1:13" x14ac:dyDescent="0.2">
      <c r="A79" s="4" t="s">
        <v>80</v>
      </c>
      <c r="B79" s="1">
        <v>2615.7078270022503</v>
      </c>
      <c r="C79" s="1">
        <v>44479.83463401375</v>
      </c>
      <c r="D79" s="1">
        <v>7817.2320547125</v>
      </c>
      <c r="E79" s="1">
        <v>4510.6928235224996</v>
      </c>
      <c r="F79" s="1">
        <v>10367.8494453</v>
      </c>
      <c r="G79" s="1">
        <v>9163.7431043175002</v>
      </c>
      <c r="H79" s="1">
        <v>623.77240065525007</v>
      </c>
      <c r="I79" s="1">
        <v>3406.0833686587498</v>
      </c>
      <c r="J79" s="1">
        <v>562.48532415720001</v>
      </c>
      <c r="K79" s="1">
        <v>1313992.508666625</v>
      </c>
      <c r="L79" s="1">
        <v>10596.447148527001</v>
      </c>
      <c r="M79" s="1">
        <v>223.47888477750001</v>
      </c>
    </row>
  </sheetData>
  <sortState xmlns:xlrd2="http://schemas.microsoft.com/office/spreadsheetml/2017/richdata2" ref="A3:M79">
    <sortCondition ref="A3:A79"/>
  </sortState>
  <mergeCells count="1">
    <mergeCell ref="A1:M1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FEE06-BDF2-4D6F-9E66-C76EF73AD4F0}">
  <dimension ref="A1:M79"/>
  <sheetViews>
    <sheetView topLeftCell="A52" workbookViewId="0">
      <selection activeCell="B2" sqref="B2:M2"/>
    </sheetView>
  </sheetViews>
  <sheetFormatPr baseColWidth="10" defaultColWidth="8.83203125" defaultRowHeight="15" x14ac:dyDescent="0.2"/>
  <cols>
    <col min="1" max="1" width="18.33203125" style="4" bestFit="1" customWidth="1"/>
  </cols>
  <sheetData>
    <row r="1" spans="1:13" x14ac:dyDescent="0.2">
      <c r="A1" s="18" t="s">
        <v>90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">
      <c r="A2" s="2"/>
      <c r="B2" s="3" t="s">
        <v>2</v>
      </c>
      <c r="C2" s="3" t="s">
        <v>1</v>
      </c>
      <c r="D2" s="3" t="s">
        <v>4</v>
      </c>
      <c r="E2" s="3" t="s">
        <v>5</v>
      </c>
      <c r="F2" s="3" t="s">
        <v>6</v>
      </c>
      <c r="G2" s="3" t="s">
        <v>93</v>
      </c>
      <c r="H2" s="3" t="s">
        <v>8</v>
      </c>
      <c r="I2" s="3" t="s">
        <v>9</v>
      </c>
      <c r="J2" s="3" t="s">
        <v>3</v>
      </c>
      <c r="K2" s="3" t="s">
        <v>10</v>
      </c>
      <c r="L2" s="3" t="s">
        <v>11</v>
      </c>
      <c r="M2" s="3" t="s">
        <v>12</v>
      </c>
    </row>
    <row r="3" spans="1:13" x14ac:dyDescent="0.2">
      <c r="A3" s="8" t="s">
        <v>83</v>
      </c>
      <c r="B3" s="1">
        <v>16</v>
      </c>
      <c r="C3" s="1">
        <v>218</v>
      </c>
      <c r="D3" s="1">
        <v>78</v>
      </c>
      <c r="E3" s="1">
        <v>5</v>
      </c>
      <c r="F3" s="1">
        <v>155</v>
      </c>
      <c r="G3" s="1">
        <v>51</v>
      </c>
      <c r="H3" s="1">
        <v>8</v>
      </c>
      <c r="I3" s="1">
        <v>28</v>
      </c>
      <c r="J3" s="1">
        <v>3</v>
      </c>
      <c r="K3" s="1">
        <v>7529</v>
      </c>
      <c r="L3" s="1">
        <v>155</v>
      </c>
      <c r="M3" s="1">
        <v>0.78</v>
      </c>
    </row>
    <row r="4" spans="1:13" x14ac:dyDescent="0.2">
      <c r="A4" s="8" t="s">
        <v>82</v>
      </c>
      <c r="B4" s="1">
        <v>10</v>
      </c>
      <c r="C4" s="1">
        <v>143</v>
      </c>
      <c r="D4" s="1">
        <v>51</v>
      </c>
      <c r="E4" s="1">
        <v>3</v>
      </c>
      <c r="F4" s="1">
        <v>102</v>
      </c>
      <c r="G4" s="1">
        <v>33</v>
      </c>
      <c r="H4" s="1">
        <v>6</v>
      </c>
      <c r="I4" s="1">
        <v>19</v>
      </c>
      <c r="J4" s="1">
        <v>2</v>
      </c>
      <c r="K4" s="1">
        <v>4964</v>
      </c>
      <c r="L4" s="1">
        <v>102</v>
      </c>
      <c r="M4" s="1">
        <v>0.51</v>
      </c>
    </row>
    <row r="5" spans="1:13" x14ac:dyDescent="0.2">
      <c r="A5" s="8" t="s">
        <v>84</v>
      </c>
      <c r="B5" s="1">
        <v>4</v>
      </c>
      <c r="C5" s="1">
        <v>57</v>
      </c>
      <c r="D5" s="1">
        <v>20</v>
      </c>
      <c r="E5" s="1">
        <v>1</v>
      </c>
      <c r="F5" s="1">
        <v>41</v>
      </c>
      <c r="G5" s="1">
        <v>13</v>
      </c>
      <c r="H5" s="1">
        <v>2</v>
      </c>
      <c r="I5" s="1">
        <v>7</v>
      </c>
      <c r="J5" s="1">
        <v>1</v>
      </c>
      <c r="K5" s="1">
        <v>1980</v>
      </c>
      <c r="L5" s="1">
        <v>41</v>
      </c>
      <c r="M5" s="1">
        <v>0.2</v>
      </c>
    </row>
    <row r="6" spans="1:13" x14ac:dyDescent="0.2">
      <c r="A6" s="8" t="s">
        <v>85</v>
      </c>
      <c r="B6" s="1">
        <v>7</v>
      </c>
      <c r="C6" s="1">
        <v>96</v>
      </c>
      <c r="D6" s="1">
        <v>34</v>
      </c>
      <c r="E6" s="1">
        <v>2</v>
      </c>
      <c r="F6" s="1">
        <v>69</v>
      </c>
      <c r="G6" s="1">
        <v>22</v>
      </c>
      <c r="H6" s="1">
        <v>4</v>
      </c>
      <c r="I6" s="1">
        <v>13</v>
      </c>
      <c r="J6" s="1">
        <v>1</v>
      </c>
      <c r="K6" s="1">
        <v>3320</v>
      </c>
      <c r="L6" s="1">
        <v>69</v>
      </c>
      <c r="M6" s="1">
        <v>0.34</v>
      </c>
    </row>
    <row r="7" spans="1:13" x14ac:dyDescent="0.2">
      <c r="A7" s="8" t="s">
        <v>86</v>
      </c>
      <c r="B7" s="1">
        <v>5</v>
      </c>
      <c r="C7" s="1">
        <v>68</v>
      </c>
      <c r="D7" s="1">
        <v>24</v>
      </c>
      <c r="E7" s="1">
        <v>2</v>
      </c>
      <c r="F7" s="1">
        <v>49</v>
      </c>
      <c r="G7" s="1">
        <v>16</v>
      </c>
      <c r="H7" s="1">
        <v>3</v>
      </c>
      <c r="I7" s="1">
        <v>9</v>
      </c>
      <c r="J7" s="1">
        <v>1</v>
      </c>
      <c r="K7" s="1">
        <v>2352</v>
      </c>
      <c r="L7" s="1">
        <v>49</v>
      </c>
      <c r="M7" s="1">
        <v>0.24</v>
      </c>
    </row>
    <row r="8" spans="1:13" x14ac:dyDescent="0.2">
      <c r="A8" s="8" t="s">
        <v>87</v>
      </c>
      <c r="B8" s="1">
        <v>4</v>
      </c>
      <c r="C8" s="1">
        <v>49</v>
      </c>
      <c r="D8" s="1">
        <v>18</v>
      </c>
      <c r="E8" s="1">
        <v>1</v>
      </c>
      <c r="F8" s="1">
        <v>35</v>
      </c>
      <c r="G8" s="1">
        <v>11</v>
      </c>
      <c r="H8" s="1">
        <v>2</v>
      </c>
      <c r="I8" s="1">
        <v>6</v>
      </c>
      <c r="J8" s="1">
        <v>1</v>
      </c>
      <c r="K8" s="1">
        <v>1697</v>
      </c>
      <c r="L8" s="1">
        <v>35</v>
      </c>
      <c r="M8" s="1">
        <v>0.18</v>
      </c>
    </row>
    <row r="9" spans="1:13" x14ac:dyDescent="0.2">
      <c r="A9" s="8" t="s">
        <v>88</v>
      </c>
      <c r="B9" s="1">
        <v>2</v>
      </c>
      <c r="C9" s="1">
        <v>24</v>
      </c>
      <c r="D9" s="1">
        <v>8</v>
      </c>
      <c r="E9" s="1">
        <v>1</v>
      </c>
      <c r="F9" s="1">
        <v>17</v>
      </c>
      <c r="G9" s="1">
        <v>5</v>
      </c>
      <c r="H9" s="1">
        <v>1</v>
      </c>
      <c r="I9" s="1">
        <v>3</v>
      </c>
      <c r="J9" s="1">
        <v>0</v>
      </c>
      <c r="K9" s="1">
        <v>815</v>
      </c>
      <c r="L9" s="1">
        <v>17</v>
      </c>
      <c r="M9" s="1">
        <v>0.08</v>
      </c>
    </row>
    <row r="10" spans="1:13" x14ac:dyDescent="0.2">
      <c r="A10" s="8" t="s">
        <v>13</v>
      </c>
      <c r="B10" s="1">
        <v>3</v>
      </c>
      <c r="C10" s="1">
        <v>46</v>
      </c>
      <c r="D10" s="1">
        <v>17</v>
      </c>
      <c r="E10" s="1">
        <v>1</v>
      </c>
      <c r="F10" s="1">
        <v>33</v>
      </c>
      <c r="G10" s="1">
        <v>11</v>
      </c>
      <c r="H10" s="1">
        <v>2</v>
      </c>
      <c r="I10" s="1">
        <v>6</v>
      </c>
      <c r="J10" s="1">
        <v>1</v>
      </c>
      <c r="K10" s="1">
        <v>1606</v>
      </c>
      <c r="L10" s="1">
        <v>33</v>
      </c>
      <c r="M10" s="1">
        <v>0.17</v>
      </c>
    </row>
    <row r="11" spans="1:13" x14ac:dyDescent="0.2">
      <c r="A11" s="8" t="s">
        <v>14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3" x14ac:dyDescent="0.2">
      <c r="A12" s="8" t="s">
        <v>15</v>
      </c>
      <c r="B12" s="1">
        <v>7</v>
      </c>
      <c r="C12" s="1">
        <v>96</v>
      </c>
      <c r="D12" s="1">
        <v>34</v>
      </c>
      <c r="E12" s="1">
        <v>2</v>
      </c>
      <c r="F12" s="1">
        <v>68</v>
      </c>
      <c r="G12" s="1">
        <v>22</v>
      </c>
      <c r="H12" s="1">
        <v>4</v>
      </c>
      <c r="I12" s="1">
        <v>13</v>
      </c>
      <c r="J12" s="1">
        <v>1</v>
      </c>
      <c r="K12" s="1">
        <v>3304</v>
      </c>
      <c r="L12" s="1">
        <v>68</v>
      </c>
      <c r="M12" s="1">
        <v>0.34</v>
      </c>
    </row>
    <row r="13" spans="1:13" x14ac:dyDescent="0.2">
      <c r="A13" s="8" t="s">
        <v>16</v>
      </c>
      <c r="B13" s="1">
        <v>8</v>
      </c>
      <c r="C13" s="1">
        <v>111</v>
      </c>
      <c r="D13" s="1">
        <v>40</v>
      </c>
      <c r="E13" s="1">
        <v>2</v>
      </c>
      <c r="F13" s="1">
        <v>79</v>
      </c>
      <c r="G13" s="1">
        <v>26</v>
      </c>
      <c r="H13" s="1">
        <v>4</v>
      </c>
      <c r="I13" s="1">
        <v>15</v>
      </c>
      <c r="J13" s="1">
        <v>1</v>
      </c>
      <c r="K13" s="1">
        <v>3843</v>
      </c>
      <c r="L13" s="1">
        <v>79</v>
      </c>
      <c r="M13" s="1">
        <v>0.4</v>
      </c>
    </row>
    <row r="14" spans="1:13" x14ac:dyDescent="0.2">
      <c r="A14" s="8" t="s">
        <v>17</v>
      </c>
      <c r="B14" s="1">
        <v>6</v>
      </c>
      <c r="C14" s="1">
        <v>80</v>
      </c>
      <c r="D14" s="1">
        <v>28</v>
      </c>
      <c r="E14" s="1">
        <v>2</v>
      </c>
      <c r="F14" s="1">
        <v>57</v>
      </c>
      <c r="G14" s="1">
        <v>19</v>
      </c>
      <c r="H14" s="1">
        <v>3</v>
      </c>
      <c r="I14" s="1">
        <v>10</v>
      </c>
      <c r="J14" s="1">
        <v>1</v>
      </c>
      <c r="K14" s="1">
        <v>2757</v>
      </c>
      <c r="L14" s="1">
        <v>57</v>
      </c>
      <c r="M14" s="1">
        <v>0.28000000000000003</v>
      </c>
    </row>
    <row r="15" spans="1:13" x14ac:dyDescent="0.2">
      <c r="A15" s="8" t="s">
        <v>18</v>
      </c>
      <c r="B15" s="1">
        <v>14</v>
      </c>
      <c r="C15" s="1">
        <v>200</v>
      </c>
      <c r="D15" s="1">
        <v>71</v>
      </c>
      <c r="E15" s="1">
        <v>4</v>
      </c>
      <c r="F15" s="1">
        <v>143</v>
      </c>
      <c r="G15" s="1">
        <v>47</v>
      </c>
      <c r="H15" s="1">
        <v>8</v>
      </c>
      <c r="I15" s="1">
        <v>26</v>
      </c>
      <c r="J15" s="1">
        <v>2</v>
      </c>
      <c r="K15" s="1">
        <v>6906</v>
      </c>
      <c r="L15" s="1">
        <v>143</v>
      </c>
      <c r="M15" s="1">
        <v>0.71</v>
      </c>
    </row>
    <row r="16" spans="1:13" x14ac:dyDescent="0.2">
      <c r="A16" s="8" t="s">
        <v>19</v>
      </c>
      <c r="B16" s="1">
        <v>5</v>
      </c>
      <c r="C16" s="1">
        <v>69</v>
      </c>
      <c r="D16" s="1">
        <v>25</v>
      </c>
      <c r="E16" s="1">
        <v>2</v>
      </c>
      <c r="F16" s="1">
        <v>49</v>
      </c>
      <c r="G16" s="1">
        <v>16</v>
      </c>
      <c r="H16" s="1">
        <v>3</v>
      </c>
      <c r="I16" s="1">
        <v>9</v>
      </c>
      <c r="J16" s="1">
        <v>1</v>
      </c>
      <c r="K16" s="1">
        <v>2396</v>
      </c>
      <c r="L16" s="1">
        <v>49</v>
      </c>
      <c r="M16" s="1">
        <v>0.25</v>
      </c>
    </row>
    <row r="17" spans="1:13" x14ac:dyDescent="0.2">
      <c r="A17" s="8" t="s">
        <v>20</v>
      </c>
      <c r="B17" s="1">
        <v>5</v>
      </c>
      <c r="C17" s="1">
        <v>73</v>
      </c>
      <c r="D17" s="1">
        <v>26</v>
      </c>
      <c r="E17" s="1">
        <v>2</v>
      </c>
      <c r="F17" s="1">
        <v>52</v>
      </c>
      <c r="G17" s="1">
        <v>17</v>
      </c>
      <c r="H17" s="1">
        <v>3</v>
      </c>
      <c r="I17" s="1">
        <v>10</v>
      </c>
      <c r="J17" s="1">
        <v>1</v>
      </c>
      <c r="K17" s="1">
        <v>2537</v>
      </c>
      <c r="L17" s="1">
        <v>52</v>
      </c>
      <c r="M17" s="1">
        <v>0.26</v>
      </c>
    </row>
    <row r="18" spans="1:13" x14ac:dyDescent="0.2">
      <c r="A18" s="8" t="s">
        <v>21</v>
      </c>
      <c r="B18" s="1">
        <v>18</v>
      </c>
      <c r="C18" s="1">
        <v>252</v>
      </c>
      <c r="D18" s="1">
        <v>90</v>
      </c>
      <c r="E18" s="1">
        <v>6</v>
      </c>
      <c r="F18" s="1">
        <v>180</v>
      </c>
      <c r="G18" s="1">
        <v>59</v>
      </c>
      <c r="H18" s="1">
        <v>10</v>
      </c>
      <c r="I18" s="1">
        <v>33</v>
      </c>
      <c r="J18" s="1">
        <v>3</v>
      </c>
      <c r="K18" s="1">
        <v>8701</v>
      </c>
      <c r="L18" s="1">
        <v>180</v>
      </c>
      <c r="M18" s="1">
        <v>0.9</v>
      </c>
    </row>
    <row r="19" spans="1:13" x14ac:dyDescent="0.2">
      <c r="A19" s="8" t="s">
        <v>22</v>
      </c>
      <c r="B19" s="1">
        <v>3</v>
      </c>
      <c r="C19" s="1">
        <v>37</v>
      </c>
      <c r="D19" s="1">
        <v>13</v>
      </c>
      <c r="E19" s="1">
        <v>1</v>
      </c>
      <c r="F19" s="1">
        <v>26</v>
      </c>
      <c r="G19" s="1">
        <v>9</v>
      </c>
      <c r="H19" s="1">
        <v>1</v>
      </c>
      <c r="I19" s="1">
        <v>5</v>
      </c>
      <c r="J19" s="1">
        <v>0</v>
      </c>
      <c r="K19" s="1">
        <v>1280</v>
      </c>
      <c r="L19" s="1">
        <v>26</v>
      </c>
      <c r="M19" s="1">
        <v>0.13</v>
      </c>
    </row>
    <row r="20" spans="1:13" x14ac:dyDescent="0.2">
      <c r="A20" s="8" t="s">
        <v>23</v>
      </c>
      <c r="B20" s="1">
        <v>8</v>
      </c>
      <c r="C20" s="1">
        <v>107</v>
      </c>
      <c r="D20" s="1">
        <v>38</v>
      </c>
      <c r="E20" s="1">
        <v>2</v>
      </c>
      <c r="F20" s="1">
        <v>77</v>
      </c>
      <c r="G20" s="1">
        <v>25</v>
      </c>
      <c r="H20" s="1">
        <v>4</v>
      </c>
      <c r="I20" s="1">
        <v>14</v>
      </c>
      <c r="J20" s="1">
        <v>1</v>
      </c>
      <c r="K20" s="1">
        <v>3707</v>
      </c>
      <c r="L20" s="1">
        <v>77</v>
      </c>
      <c r="M20" s="1">
        <v>0.38</v>
      </c>
    </row>
    <row r="21" spans="1:13" x14ac:dyDescent="0.2">
      <c r="A21" s="8" t="s">
        <v>24</v>
      </c>
      <c r="B21" s="1">
        <v>4</v>
      </c>
      <c r="C21" s="1">
        <v>50</v>
      </c>
      <c r="D21" s="1">
        <v>18</v>
      </c>
      <c r="E21" s="1">
        <v>1</v>
      </c>
      <c r="F21" s="1">
        <v>36</v>
      </c>
      <c r="G21" s="1">
        <v>12</v>
      </c>
      <c r="H21" s="1">
        <v>2</v>
      </c>
      <c r="I21" s="1">
        <v>7</v>
      </c>
      <c r="J21" s="1">
        <v>1</v>
      </c>
      <c r="K21" s="1">
        <v>1746</v>
      </c>
      <c r="L21" s="1">
        <v>36</v>
      </c>
      <c r="M21" s="1">
        <v>0.18</v>
      </c>
    </row>
    <row r="22" spans="1:13" x14ac:dyDescent="0.2">
      <c r="A22" s="8" t="s">
        <v>25</v>
      </c>
      <c r="B22" s="1">
        <v>4</v>
      </c>
      <c r="C22" s="1">
        <v>63</v>
      </c>
      <c r="D22" s="1">
        <v>22</v>
      </c>
      <c r="E22" s="1">
        <v>1</v>
      </c>
      <c r="F22" s="1">
        <v>45</v>
      </c>
      <c r="G22" s="1">
        <v>15</v>
      </c>
      <c r="H22" s="1">
        <v>2</v>
      </c>
      <c r="I22" s="1">
        <v>8</v>
      </c>
      <c r="J22" s="1">
        <v>1</v>
      </c>
      <c r="K22" s="1">
        <v>2164</v>
      </c>
      <c r="L22" s="1">
        <v>45</v>
      </c>
      <c r="M22" s="1">
        <v>0.22</v>
      </c>
    </row>
    <row r="23" spans="1:13" x14ac:dyDescent="0.2">
      <c r="A23" s="8" t="s">
        <v>26</v>
      </c>
      <c r="B23" s="1">
        <v>2</v>
      </c>
      <c r="C23" s="1">
        <v>24</v>
      </c>
      <c r="D23" s="1">
        <v>9</v>
      </c>
      <c r="E23" s="1">
        <v>1</v>
      </c>
      <c r="F23" s="1">
        <v>17</v>
      </c>
      <c r="G23" s="1">
        <v>6</v>
      </c>
      <c r="H23" s="1">
        <v>1</v>
      </c>
      <c r="I23" s="1">
        <v>3</v>
      </c>
      <c r="J23" s="1">
        <v>0</v>
      </c>
      <c r="K23" s="1">
        <v>842</v>
      </c>
      <c r="L23" s="1">
        <v>17</v>
      </c>
      <c r="M23" s="1">
        <v>0.09</v>
      </c>
    </row>
    <row r="24" spans="1:13" x14ac:dyDescent="0.2">
      <c r="A24" s="8" t="s">
        <v>27</v>
      </c>
      <c r="B24" s="1">
        <v>5</v>
      </c>
      <c r="C24" s="1">
        <v>67</v>
      </c>
      <c r="D24" s="1">
        <v>24</v>
      </c>
      <c r="E24" s="1">
        <v>2</v>
      </c>
      <c r="F24" s="1">
        <v>48</v>
      </c>
      <c r="G24" s="1">
        <v>16</v>
      </c>
      <c r="H24" s="1">
        <v>3</v>
      </c>
      <c r="I24" s="1">
        <v>9</v>
      </c>
      <c r="J24" s="1">
        <v>1</v>
      </c>
      <c r="K24" s="1">
        <v>2323</v>
      </c>
      <c r="L24" s="1">
        <v>48</v>
      </c>
      <c r="M24" s="1">
        <v>0.24</v>
      </c>
    </row>
    <row r="25" spans="1:13" x14ac:dyDescent="0.2">
      <c r="A25" s="8" t="s">
        <v>28</v>
      </c>
      <c r="B25" s="1">
        <v>2</v>
      </c>
      <c r="C25" s="1">
        <v>23</v>
      </c>
      <c r="D25" s="1">
        <v>8</v>
      </c>
      <c r="E25" s="1">
        <v>1</v>
      </c>
      <c r="F25" s="1">
        <v>16</v>
      </c>
      <c r="G25" s="1">
        <v>5</v>
      </c>
      <c r="H25" s="1">
        <v>1</v>
      </c>
      <c r="I25" s="1">
        <v>3</v>
      </c>
      <c r="J25" s="1">
        <v>0</v>
      </c>
      <c r="K25" s="1">
        <v>783</v>
      </c>
      <c r="L25" s="1">
        <v>16</v>
      </c>
      <c r="M25" s="1">
        <v>0.08</v>
      </c>
    </row>
    <row r="26" spans="1:13" x14ac:dyDescent="0.2">
      <c r="A26" s="8" t="s">
        <v>29</v>
      </c>
      <c r="B26" s="1">
        <v>8</v>
      </c>
      <c r="C26" s="1">
        <v>105</v>
      </c>
      <c r="D26" s="1">
        <v>38</v>
      </c>
      <c r="E26" s="1">
        <v>2</v>
      </c>
      <c r="F26" s="1">
        <v>75</v>
      </c>
      <c r="G26" s="1">
        <v>25</v>
      </c>
      <c r="H26" s="1">
        <v>4</v>
      </c>
      <c r="I26" s="1">
        <v>14</v>
      </c>
      <c r="J26" s="1">
        <v>1</v>
      </c>
      <c r="K26" s="1">
        <v>3649</v>
      </c>
      <c r="L26" s="1">
        <v>75</v>
      </c>
      <c r="M26" s="1">
        <v>0.38</v>
      </c>
    </row>
    <row r="27" spans="1:13" x14ac:dyDescent="0.2">
      <c r="A27" s="8" t="s">
        <v>30</v>
      </c>
      <c r="B27" s="1">
        <v>5</v>
      </c>
      <c r="C27" s="1">
        <v>64</v>
      </c>
      <c r="D27" s="1">
        <v>23</v>
      </c>
      <c r="E27" s="1">
        <v>1</v>
      </c>
      <c r="F27" s="1">
        <v>46</v>
      </c>
      <c r="G27" s="1">
        <v>15</v>
      </c>
      <c r="H27" s="1">
        <v>2</v>
      </c>
      <c r="I27" s="1">
        <v>8</v>
      </c>
      <c r="J27" s="1">
        <v>1</v>
      </c>
      <c r="K27" s="1">
        <v>2221</v>
      </c>
      <c r="L27" s="1">
        <v>46</v>
      </c>
      <c r="M27" s="1">
        <v>0.23</v>
      </c>
    </row>
    <row r="28" spans="1:13" x14ac:dyDescent="0.2">
      <c r="A28" s="8" t="s">
        <v>31</v>
      </c>
      <c r="B28" s="1">
        <v>20</v>
      </c>
      <c r="C28" s="1">
        <v>278</v>
      </c>
      <c r="D28" s="1">
        <v>99</v>
      </c>
      <c r="E28" s="1">
        <v>6</v>
      </c>
      <c r="F28" s="1">
        <v>198</v>
      </c>
      <c r="G28" s="1">
        <v>65</v>
      </c>
      <c r="H28" s="1">
        <v>11</v>
      </c>
      <c r="I28" s="1">
        <v>36</v>
      </c>
      <c r="J28" s="1">
        <v>3</v>
      </c>
      <c r="K28" s="1">
        <v>9610</v>
      </c>
      <c r="L28" s="1">
        <v>198</v>
      </c>
      <c r="M28" s="1">
        <v>0.99</v>
      </c>
    </row>
    <row r="29" spans="1:13" x14ac:dyDescent="0.2">
      <c r="A29" s="8" t="s">
        <v>32</v>
      </c>
      <c r="B29" s="1">
        <v>11</v>
      </c>
      <c r="C29" s="1">
        <v>154</v>
      </c>
      <c r="D29" s="1">
        <v>55</v>
      </c>
      <c r="E29" s="1">
        <v>3</v>
      </c>
      <c r="F29" s="1">
        <v>110</v>
      </c>
      <c r="G29" s="1">
        <v>36</v>
      </c>
      <c r="H29" s="1">
        <v>6</v>
      </c>
      <c r="I29" s="1">
        <v>20</v>
      </c>
      <c r="J29" s="1">
        <v>2</v>
      </c>
      <c r="K29" s="1">
        <v>5319</v>
      </c>
      <c r="L29" s="1">
        <v>110</v>
      </c>
      <c r="M29" s="1">
        <v>0.55000000000000004</v>
      </c>
    </row>
    <row r="30" spans="1:13" x14ac:dyDescent="0.2">
      <c r="A30" s="8" t="s">
        <v>33</v>
      </c>
      <c r="B30" s="1">
        <v>7</v>
      </c>
      <c r="C30" s="1">
        <v>104</v>
      </c>
      <c r="D30" s="1">
        <v>37</v>
      </c>
      <c r="E30" s="1">
        <v>2</v>
      </c>
      <c r="F30" s="1">
        <v>74</v>
      </c>
      <c r="G30" s="1">
        <v>24</v>
      </c>
      <c r="H30" s="1">
        <v>4</v>
      </c>
      <c r="I30" s="1">
        <v>14</v>
      </c>
      <c r="J30" s="1">
        <v>1</v>
      </c>
      <c r="K30" s="1">
        <v>3595</v>
      </c>
      <c r="L30" s="1">
        <v>74</v>
      </c>
      <c r="M30" s="1">
        <v>0.37</v>
      </c>
    </row>
    <row r="31" spans="1:13" x14ac:dyDescent="0.2">
      <c r="A31" s="8" t="s">
        <v>34</v>
      </c>
      <c r="B31" s="1">
        <v>13</v>
      </c>
      <c r="C31" s="1">
        <v>186</v>
      </c>
      <c r="D31" s="1">
        <v>67</v>
      </c>
      <c r="E31" s="1">
        <v>4</v>
      </c>
      <c r="F31" s="1">
        <v>133</v>
      </c>
      <c r="G31" s="1">
        <v>43</v>
      </c>
      <c r="H31" s="1">
        <v>7</v>
      </c>
      <c r="I31" s="1">
        <v>24</v>
      </c>
      <c r="J31" s="1">
        <v>2</v>
      </c>
      <c r="K31" s="1">
        <v>6449</v>
      </c>
      <c r="L31" s="1">
        <v>133</v>
      </c>
      <c r="M31" s="1">
        <v>0.67</v>
      </c>
    </row>
    <row r="32" spans="1:13" x14ac:dyDescent="0.2">
      <c r="A32" s="8" t="s">
        <v>35</v>
      </c>
      <c r="B32" s="1">
        <v>6</v>
      </c>
      <c r="C32" s="1">
        <v>81</v>
      </c>
      <c r="D32" s="1">
        <v>29</v>
      </c>
      <c r="E32" s="1">
        <v>2</v>
      </c>
      <c r="F32" s="1">
        <v>58</v>
      </c>
      <c r="G32" s="1">
        <v>19</v>
      </c>
      <c r="H32" s="1">
        <v>3</v>
      </c>
      <c r="I32" s="1">
        <v>11</v>
      </c>
      <c r="J32" s="1">
        <v>1</v>
      </c>
      <c r="K32" s="1">
        <v>2816</v>
      </c>
      <c r="L32" s="1">
        <v>58</v>
      </c>
      <c r="M32" s="1">
        <v>0.28999999999999998</v>
      </c>
    </row>
    <row r="33" spans="1:13" x14ac:dyDescent="0.2">
      <c r="A33" s="8" t="s">
        <v>36</v>
      </c>
      <c r="B33" s="1">
        <v>1</v>
      </c>
      <c r="C33" s="1">
        <v>15</v>
      </c>
      <c r="D33" s="1">
        <v>6</v>
      </c>
      <c r="E33" s="1">
        <v>0</v>
      </c>
      <c r="F33" s="1">
        <v>11</v>
      </c>
      <c r="G33" s="1">
        <v>4</v>
      </c>
      <c r="H33" s="1">
        <v>1</v>
      </c>
      <c r="I33" s="1">
        <v>2</v>
      </c>
      <c r="J33" s="1">
        <v>0</v>
      </c>
      <c r="K33" s="1">
        <v>535</v>
      </c>
      <c r="L33" s="1">
        <v>11</v>
      </c>
      <c r="M33" s="1">
        <v>0.06</v>
      </c>
    </row>
    <row r="34" spans="1:13" x14ac:dyDescent="0.2">
      <c r="A34" s="8" t="s">
        <v>37</v>
      </c>
      <c r="B34" s="1">
        <v>3</v>
      </c>
      <c r="C34" s="1">
        <v>43</v>
      </c>
      <c r="D34" s="1">
        <v>15</v>
      </c>
      <c r="E34" s="1">
        <v>1</v>
      </c>
      <c r="F34" s="1">
        <v>31</v>
      </c>
      <c r="G34" s="1">
        <v>10</v>
      </c>
      <c r="H34" s="1">
        <v>2</v>
      </c>
      <c r="I34" s="1">
        <v>6</v>
      </c>
      <c r="J34" s="1">
        <v>1</v>
      </c>
      <c r="K34" s="1">
        <v>1487</v>
      </c>
      <c r="L34" s="1">
        <v>31</v>
      </c>
      <c r="M34" s="1">
        <v>0.15</v>
      </c>
    </row>
    <row r="35" spans="1:13" x14ac:dyDescent="0.2">
      <c r="A35" s="8" t="s">
        <v>38</v>
      </c>
      <c r="B35" s="1">
        <v>12</v>
      </c>
      <c r="C35" s="1">
        <v>162</v>
      </c>
      <c r="D35" s="1">
        <v>58</v>
      </c>
      <c r="E35" s="1">
        <v>4</v>
      </c>
      <c r="F35" s="1">
        <v>116</v>
      </c>
      <c r="G35" s="1">
        <v>38</v>
      </c>
      <c r="H35" s="1">
        <v>6</v>
      </c>
      <c r="I35" s="1">
        <v>21</v>
      </c>
      <c r="J35" s="1">
        <v>2</v>
      </c>
      <c r="K35" s="1">
        <v>5598</v>
      </c>
      <c r="L35" s="1">
        <v>116</v>
      </c>
      <c r="M35" s="1">
        <v>0.57999999999999996</v>
      </c>
    </row>
    <row r="36" spans="1:13" x14ac:dyDescent="0.2">
      <c r="A36" s="8" t="s">
        <v>39</v>
      </c>
      <c r="B36" s="1">
        <v>11</v>
      </c>
      <c r="C36" s="1">
        <v>161</v>
      </c>
      <c r="D36" s="1">
        <v>57</v>
      </c>
      <c r="E36" s="1">
        <v>4</v>
      </c>
      <c r="F36" s="1">
        <v>115</v>
      </c>
      <c r="G36" s="1">
        <v>38</v>
      </c>
      <c r="H36" s="1">
        <v>6</v>
      </c>
      <c r="I36" s="1">
        <v>21</v>
      </c>
      <c r="J36" s="1">
        <v>2</v>
      </c>
      <c r="K36" s="1">
        <v>5560</v>
      </c>
      <c r="L36" s="1">
        <v>115</v>
      </c>
      <c r="M36" s="1">
        <v>0.56999999999999995</v>
      </c>
    </row>
    <row r="37" spans="1:13" x14ac:dyDescent="0.2">
      <c r="A37" s="8" t="s">
        <v>40</v>
      </c>
      <c r="B37" s="1">
        <v>5</v>
      </c>
      <c r="C37" s="1">
        <v>63</v>
      </c>
      <c r="D37" s="1">
        <v>23</v>
      </c>
      <c r="E37" s="1">
        <v>1</v>
      </c>
      <c r="F37" s="1">
        <v>45</v>
      </c>
      <c r="G37" s="1">
        <v>15</v>
      </c>
      <c r="H37" s="1">
        <v>2</v>
      </c>
      <c r="I37" s="1">
        <v>8</v>
      </c>
      <c r="J37" s="1">
        <v>1</v>
      </c>
      <c r="K37" s="1">
        <v>2180</v>
      </c>
      <c r="L37" s="1">
        <v>45</v>
      </c>
      <c r="M37" s="1">
        <v>0.23</v>
      </c>
    </row>
    <row r="38" spans="1:13" x14ac:dyDescent="0.2">
      <c r="A38" s="8" t="s">
        <v>41</v>
      </c>
      <c r="B38" s="1">
        <v>3</v>
      </c>
      <c r="C38" s="1">
        <v>44</v>
      </c>
      <c r="D38" s="1">
        <v>16</v>
      </c>
      <c r="E38" s="1">
        <v>1</v>
      </c>
      <c r="F38" s="1">
        <v>32</v>
      </c>
      <c r="G38" s="1">
        <v>10</v>
      </c>
      <c r="H38" s="1">
        <v>2</v>
      </c>
      <c r="I38" s="1">
        <v>6</v>
      </c>
      <c r="J38" s="1">
        <v>1</v>
      </c>
      <c r="K38" s="1">
        <v>1537</v>
      </c>
      <c r="L38" s="1">
        <v>32</v>
      </c>
      <c r="M38" s="1">
        <v>0.16</v>
      </c>
    </row>
    <row r="39" spans="1:13" x14ac:dyDescent="0.2">
      <c r="A39" s="8" t="s">
        <v>42</v>
      </c>
      <c r="B39" s="1">
        <v>5</v>
      </c>
      <c r="C39" s="1">
        <v>70</v>
      </c>
      <c r="D39" s="1">
        <v>25</v>
      </c>
      <c r="E39" s="1">
        <v>2</v>
      </c>
      <c r="F39" s="1">
        <v>50</v>
      </c>
      <c r="G39" s="1">
        <v>16</v>
      </c>
      <c r="H39" s="1">
        <v>3</v>
      </c>
      <c r="I39" s="1">
        <v>9</v>
      </c>
      <c r="J39" s="1">
        <v>1</v>
      </c>
      <c r="K39" s="1">
        <v>2409</v>
      </c>
      <c r="L39" s="1">
        <v>50</v>
      </c>
      <c r="M39" s="1">
        <v>0.25</v>
      </c>
    </row>
    <row r="40" spans="1:13" x14ac:dyDescent="0.2">
      <c r="A40" s="8" t="s">
        <v>43</v>
      </c>
      <c r="B40" s="1">
        <v>7</v>
      </c>
      <c r="C40" s="1">
        <v>102</v>
      </c>
      <c r="D40" s="1">
        <v>36</v>
      </c>
      <c r="E40" s="1">
        <v>2</v>
      </c>
      <c r="F40" s="1">
        <v>73</v>
      </c>
      <c r="G40" s="1">
        <v>24</v>
      </c>
      <c r="H40" s="1">
        <v>4</v>
      </c>
      <c r="I40" s="1">
        <v>13</v>
      </c>
      <c r="J40" s="1">
        <v>1</v>
      </c>
      <c r="K40" s="1">
        <v>3521</v>
      </c>
      <c r="L40" s="1">
        <v>73</v>
      </c>
      <c r="M40" s="1">
        <v>0.36</v>
      </c>
    </row>
    <row r="41" spans="1:13" x14ac:dyDescent="0.2">
      <c r="A41" s="8" t="s">
        <v>44</v>
      </c>
      <c r="B41" s="1">
        <v>4</v>
      </c>
      <c r="C41" s="1">
        <v>62</v>
      </c>
      <c r="D41" s="1">
        <v>22</v>
      </c>
      <c r="E41" s="1">
        <v>1</v>
      </c>
      <c r="F41" s="1">
        <v>44</v>
      </c>
      <c r="G41" s="1">
        <v>15</v>
      </c>
      <c r="H41" s="1">
        <v>2</v>
      </c>
      <c r="I41" s="1">
        <v>8</v>
      </c>
      <c r="J41" s="1">
        <v>1</v>
      </c>
      <c r="K41" s="1">
        <v>2153</v>
      </c>
      <c r="L41" s="1">
        <v>44</v>
      </c>
      <c r="M41" s="1">
        <v>0.22</v>
      </c>
    </row>
    <row r="42" spans="1:13" x14ac:dyDescent="0.2">
      <c r="A42" s="8" t="s">
        <v>45</v>
      </c>
      <c r="B42" s="1">
        <v>2</v>
      </c>
      <c r="C42" s="1">
        <v>24</v>
      </c>
      <c r="D42" s="1">
        <v>9</v>
      </c>
      <c r="E42" s="1">
        <v>1</v>
      </c>
      <c r="F42" s="1">
        <v>17</v>
      </c>
      <c r="G42" s="1">
        <v>6</v>
      </c>
      <c r="H42" s="1">
        <v>1</v>
      </c>
      <c r="I42" s="1">
        <v>3</v>
      </c>
      <c r="J42" s="1">
        <v>0</v>
      </c>
      <c r="K42" s="1">
        <v>838</v>
      </c>
      <c r="L42" s="1">
        <v>17</v>
      </c>
      <c r="M42" s="1">
        <v>0.09</v>
      </c>
    </row>
    <row r="43" spans="1:13" x14ac:dyDescent="0.2">
      <c r="A43" s="8" t="s">
        <v>46</v>
      </c>
      <c r="B43" s="1">
        <v>4</v>
      </c>
      <c r="C43" s="1">
        <v>56</v>
      </c>
      <c r="D43" s="1">
        <v>20</v>
      </c>
      <c r="E43" s="1">
        <v>1</v>
      </c>
      <c r="F43" s="1">
        <v>40</v>
      </c>
      <c r="G43" s="1">
        <v>13</v>
      </c>
      <c r="H43" s="1">
        <v>2</v>
      </c>
      <c r="I43" s="1">
        <v>7</v>
      </c>
      <c r="J43" s="1">
        <v>1</v>
      </c>
      <c r="K43" s="1">
        <v>1934</v>
      </c>
      <c r="L43" s="1">
        <v>40</v>
      </c>
      <c r="M43" s="1">
        <v>0.2</v>
      </c>
    </row>
    <row r="44" spans="1:13" x14ac:dyDescent="0.2">
      <c r="A44" s="8" t="s">
        <v>47</v>
      </c>
      <c r="B44" s="1">
        <v>4</v>
      </c>
      <c r="C44" s="1">
        <v>57</v>
      </c>
      <c r="D44" s="1">
        <v>21</v>
      </c>
      <c r="E44" s="1">
        <v>1</v>
      </c>
      <c r="F44" s="1">
        <v>41</v>
      </c>
      <c r="G44" s="1">
        <v>13</v>
      </c>
      <c r="H44" s="1">
        <v>2</v>
      </c>
      <c r="I44" s="1">
        <v>8</v>
      </c>
      <c r="J44" s="1">
        <v>1</v>
      </c>
      <c r="K44" s="1">
        <v>1987</v>
      </c>
      <c r="L44" s="1">
        <v>41</v>
      </c>
      <c r="M44" s="1">
        <v>0.21</v>
      </c>
    </row>
    <row r="45" spans="1:13" x14ac:dyDescent="0.2">
      <c r="A45" s="8" t="s">
        <v>48</v>
      </c>
      <c r="B45" s="1">
        <v>6</v>
      </c>
      <c r="C45" s="1">
        <v>90</v>
      </c>
      <c r="D45" s="1">
        <v>32</v>
      </c>
      <c r="E45" s="1">
        <v>2</v>
      </c>
      <c r="F45" s="1">
        <v>64</v>
      </c>
      <c r="G45" s="1">
        <v>21</v>
      </c>
      <c r="H45" s="1">
        <v>3</v>
      </c>
      <c r="I45" s="1">
        <v>12</v>
      </c>
      <c r="J45" s="1">
        <v>1</v>
      </c>
      <c r="K45" s="1">
        <v>3117</v>
      </c>
      <c r="L45" s="1">
        <v>64</v>
      </c>
      <c r="M45" s="1">
        <v>0.32</v>
      </c>
    </row>
    <row r="46" spans="1:13" x14ac:dyDescent="0.2">
      <c r="A46" s="8" t="s">
        <v>92</v>
      </c>
      <c r="B46" s="1">
        <v>5</v>
      </c>
      <c r="C46" s="1">
        <v>66</v>
      </c>
      <c r="D46" s="1">
        <v>24</v>
      </c>
      <c r="E46" s="1">
        <v>1</v>
      </c>
      <c r="F46" s="1">
        <v>47</v>
      </c>
      <c r="G46" s="1">
        <v>15</v>
      </c>
      <c r="H46" s="1">
        <v>3</v>
      </c>
      <c r="I46" s="1">
        <v>9</v>
      </c>
      <c r="J46" s="1">
        <v>1</v>
      </c>
      <c r="K46" s="1">
        <v>2278</v>
      </c>
      <c r="L46" s="1">
        <v>47</v>
      </c>
      <c r="M46" s="1">
        <v>0.24</v>
      </c>
    </row>
    <row r="47" spans="1:13" x14ac:dyDescent="0.2">
      <c r="A47" s="8" t="s">
        <v>49</v>
      </c>
      <c r="B47" s="1">
        <v>6</v>
      </c>
      <c r="C47" s="1">
        <v>88</v>
      </c>
      <c r="D47" s="1">
        <v>32</v>
      </c>
      <c r="E47" s="1">
        <v>2</v>
      </c>
      <c r="F47" s="1">
        <v>63</v>
      </c>
      <c r="G47" s="1">
        <v>21</v>
      </c>
      <c r="H47" s="1">
        <v>3</v>
      </c>
      <c r="I47" s="1">
        <v>12</v>
      </c>
      <c r="J47" s="1">
        <v>1</v>
      </c>
      <c r="K47" s="1">
        <v>3056</v>
      </c>
      <c r="L47" s="1">
        <v>63</v>
      </c>
      <c r="M47" s="1">
        <v>0.32</v>
      </c>
    </row>
    <row r="48" spans="1:13" x14ac:dyDescent="0.2">
      <c r="A48" s="8" t="s">
        <v>50</v>
      </c>
      <c r="B48" s="1">
        <v>3</v>
      </c>
      <c r="C48" s="1">
        <v>36</v>
      </c>
      <c r="D48" s="1">
        <v>13</v>
      </c>
      <c r="E48" s="1">
        <v>1</v>
      </c>
      <c r="F48" s="1">
        <v>26</v>
      </c>
      <c r="G48" s="1">
        <v>8</v>
      </c>
      <c r="H48" s="1">
        <v>1</v>
      </c>
      <c r="I48" s="1">
        <v>5</v>
      </c>
      <c r="J48" s="1">
        <v>0</v>
      </c>
      <c r="K48" s="1">
        <v>1237</v>
      </c>
      <c r="L48" s="1">
        <v>26</v>
      </c>
      <c r="M48" s="1">
        <v>0.13</v>
      </c>
    </row>
    <row r="49" spans="1:13" x14ac:dyDescent="0.2">
      <c r="A49" s="8" t="s">
        <v>52</v>
      </c>
      <c r="B49" s="1">
        <v>3</v>
      </c>
      <c r="C49" s="1">
        <v>47</v>
      </c>
      <c r="D49" s="1">
        <v>17</v>
      </c>
      <c r="E49" s="1">
        <v>1</v>
      </c>
      <c r="F49" s="1">
        <v>33</v>
      </c>
      <c r="G49" s="1">
        <v>11</v>
      </c>
      <c r="H49" s="1">
        <v>2</v>
      </c>
      <c r="I49" s="1">
        <v>6</v>
      </c>
      <c r="J49" s="1">
        <v>1</v>
      </c>
      <c r="K49" s="1">
        <v>1620</v>
      </c>
      <c r="L49" s="1">
        <v>33</v>
      </c>
      <c r="M49" s="1">
        <v>0.17</v>
      </c>
    </row>
    <row r="50" spans="1:13" x14ac:dyDescent="0.2">
      <c r="A50" s="8" t="s">
        <v>51</v>
      </c>
      <c r="B50" s="1">
        <v>4</v>
      </c>
      <c r="C50" s="1">
        <v>58</v>
      </c>
      <c r="D50" s="1">
        <v>21</v>
      </c>
      <c r="E50" s="1">
        <v>1</v>
      </c>
      <c r="F50" s="1">
        <v>41</v>
      </c>
      <c r="G50" s="1">
        <v>14</v>
      </c>
      <c r="H50" s="1">
        <v>2</v>
      </c>
      <c r="I50" s="1">
        <v>8</v>
      </c>
      <c r="J50" s="1">
        <v>1</v>
      </c>
      <c r="K50" s="1">
        <v>2004</v>
      </c>
      <c r="L50" s="1">
        <v>41</v>
      </c>
      <c r="M50" s="1">
        <v>0.21</v>
      </c>
    </row>
    <row r="51" spans="1:13" x14ac:dyDescent="0.2">
      <c r="A51" s="8" t="s">
        <v>56</v>
      </c>
      <c r="B51" s="1">
        <v>9</v>
      </c>
      <c r="C51" s="1">
        <v>131</v>
      </c>
      <c r="D51" s="1">
        <v>47</v>
      </c>
      <c r="E51" s="1">
        <v>3</v>
      </c>
      <c r="F51" s="1">
        <v>93</v>
      </c>
      <c r="G51" s="1">
        <v>30</v>
      </c>
      <c r="H51" s="1">
        <v>5</v>
      </c>
      <c r="I51" s="1">
        <v>17</v>
      </c>
      <c r="J51" s="1">
        <v>2</v>
      </c>
      <c r="K51" s="1">
        <v>4515</v>
      </c>
      <c r="L51" s="1">
        <v>93</v>
      </c>
      <c r="M51" s="1">
        <v>0.47</v>
      </c>
    </row>
    <row r="52" spans="1:13" x14ac:dyDescent="0.2">
      <c r="A52" s="8" t="s">
        <v>53</v>
      </c>
      <c r="B52" s="1">
        <v>1</v>
      </c>
      <c r="C52" s="1">
        <v>18</v>
      </c>
      <c r="D52" s="1">
        <v>7</v>
      </c>
      <c r="E52" s="1">
        <v>0</v>
      </c>
      <c r="F52" s="1">
        <v>13</v>
      </c>
      <c r="G52" s="1">
        <v>4</v>
      </c>
      <c r="H52" s="1">
        <v>1</v>
      </c>
      <c r="I52" s="1">
        <v>2</v>
      </c>
      <c r="J52" s="1">
        <v>0</v>
      </c>
      <c r="K52" s="1">
        <v>633</v>
      </c>
      <c r="L52" s="1">
        <v>13</v>
      </c>
      <c r="M52" s="1">
        <v>7.0000000000000007E-2</v>
      </c>
    </row>
    <row r="53" spans="1:13" x14ac:dyDescent="0.2">
      <c r="A53" s="8" t="s">
        <v>54</v>
      </c>
      <c r="B53" s="1">
        <v>7</v>
      </c>
      <c r="C53" s="1">
        <v>100</v>
      </c>
      <c r="D53" s="1">
        <v>36</v>
      </c>
      <c r="E53" s="1">
        <v>2</v>
      </c>
      <c r="F53" s="1">
        <v>71</v>
      </c>
      <c r="G53" s="1">
        <v>23</v>
      </c>
      <c r="H53" s="1">
        <v>4</v>
      </c>
      <c r="I53" s="1">
        <v>13</v>
      </c>
      <c r="J53" s="1">
        <v>1</v>
      </c>
      <c r="K53" s="1">
        <v>3442</v>
      </c>
      <c r="L53" s="1">
        <v>71</v>
      </c>
      <c r="M53" s="1">
        <v>0.36</v>
      </c>
    </row>
    <row r="54" spans="1:13" x14ac:dyDescent="0.2">
      <c r="A54" s="8" t="s">
        <v>55</v>
      </c>
      <c r="B54" s="1">
        <v>7</v>
      </c>
      <c r="C54" s="1">
        <v>103</v>
      </c>
      <c r="D54" s="1">
        <v>37</v>
      </c>
      <c r="E54" s="1">
        <v>2</v>
      </c>
      <c r="F54" s="1">
        <v>74</v>
      </c>
      <c r="G54" s="1">
        <v>24</v>
      </c>
      <c r="H54" s="1">
        <v>4</v>
      </c>
      <c r="I54" s="1">
        <v>14</v>
      </c>
      <c r="J54" s="1">
        <v>1</v>
      </c>
      <c r="K54" s="1">
        <v>3576</v>
      </c>
      <c r="L54" s="1">
        <v>74</v>
      </c>
      <c r="M54" s="1">
        <v>0.37</v>
      </c>
    </row>
    <row r="55" spans="1:13" x14ac:dyDescent="0.2">
      <c r="A55" s="8" t="s">
        <v>57</v>
      </c>
      <c r="B55" s="1">
        <v>6</v>
      </c>
      <c r="C55" s="1">
        <v>83</v>
      </c>
      <c r="D55" s="1">
        <v>30</v>
      </c>
      <c r="E55" s="1">
        <v>2</v>
      </c>
      <c r="F55" s="1">
        <v>59</v>
      </c>
      <c r="G55" s="1">
        <v>19</v>
      </c>
      <c r="H55" s="1">
        <v>3</v>
      </c>
      <c r="I55" s="1">
        <v>11</v>
      </c>
      <c r="J55" s="1">
        <v>1</v>
      </c>
      <c r="K55" s="1">
        <v>2869</v>
      </c>
      <c r="L55" s="1">
        <v>59</v>
      </c>
      <c r="M55" s="1">
        <v>0.3</v>
      </c>
    </row>
    <row r="56" spans="1:13" x14ac:dyDescent="0.2">
      <c r="A56" s="8" t="s">
        <v>58</v>
      </c>
      <c r="B56" s="1">
        <v>6</v>
      </c>
      <c r="C56" s="1">
        <v>89</v>
      </c>
      <c r="D56" s="1">
        <v>32</v>
      </c>
      <c r="E56" s="1">
        <v>2</v>
      </c>
      <c r="F56" s="1">
        <v>64</v>
      </c>
      <c r="G56" s="1">
        <v>21</v>
      </c>
      <c r="H56" s="1">
        <v>3</v>
      </c>
      <c r="I56" s="1">
        <v>12</v>
      </c>
      <c r="J56" s="1">
        <v>1</v>
      </c>
      <c r="K56" s="1">
        <v>3096</v>
      </c>
      <c r="L56" s="1">
        <v>64</v>
      </c>
      <c r="M56" s="1">
        <v>0.32</v>
      </c>
    </row>
    <row r="57" spans="1:13" x14ac:dyDescent="0.2">
      <c r="A57" s="8" t="s">
        <v>59</v>
      </c>
      <c r="B57" s="1">
        <v>4</v>
      </c>
      <c r="C57" s="1">
        <v>53</v>
      </c>
      <c r="D57" s="1">
        <v>19</v>
      </c>
      <c r="E57" s="1">
        <v>1</v>
      </c>
      <c r="F57" s="1">
        <v>38</v>
      </c>
      <c r="G57" s="1">
        <v>12</v>
      </c>
      <c r="H57" s="1">
        <v>2</v>
      </c>
      <c r="I57" s="1">
        <v>7</v>
      </c>
      <c r="J57" s="1">
        <v>1</v>
      </c>
      <c r="K57" s="1">
        <v>1837</v>
      </c>
      <c r="L57" s="1">
        <v>38</v>
      </c>
      <c r="M57" s="1">
        <v>0.19</v>
      </c>
    </row>
    <row r="58" spans="1:13" x14ac:dyDescent="0.2">
      <c r="A58" s="8" t="s">
        <v>60</v>
      </c>
      <c r="B58" s="1">
        <v>9</v>
      </c>
      <c r="C58" s="1">
        <v>131</v>
      </c>
      <c r="D58" s="1">
        <v>47</v>
      </c>
      <c r="E58" s="1">
        <v>3</v>
      </c>
      <c r="F58" s="1">
        <v>94</v>
      </c>
      <c r="G58" s="1">
        <v>31</v>
      </c>
      <c r="H58" s="1">
        <v>5</v>
      </c>
      <c r="I58" s="1">
        <v>17</v>
      </c>
      <c r="J58" s="1">
        <v>2</v>
      </c>
      <c r="K58" s="1">
        <v>4542</v>
      </c>
      <c r="L58" s="1">
        <v>94</v>
      </c>
      <c r="M58" s="1">
        <v>0.47</v>
      </c>
    </row>
    <row r="59" spans="1:13" x14ac:dyDescent="0.2">
      <c r="A59" s="8" t="s">
        <v>61</v>
      </c>
      <c r="B59" s="1">
        <v>8</v>
      </c>
      <c r="C59" s="1">
        <v>111</v>
      </c>
      <c r="D59" s="1">
        <v>40</v>
      </c>
      <c r="E59" s="1">
        <v>2</v>
      </c>
      <c r="F59" s="1">
        <v>79</v>
      </c>
      <c r="G59" s="1">
        <v>26</v>
      </c>
      <c r="H59" s="1">
        <v>4</v>
      </c>
      <c r="I59" s="1">
        <v>15</v>
      </c>
      <c r="J59" s="1">
        <v>1</v>
      </c>
      <c r="K59" s="1">
        <v>3848</v>
      </c>
      <c r="L59" s="1">
        <v>79</v>
      </c>
      <c r="M59" s="1">
        <v>0.4</v>
      </c>
    </row>
    <row r="60" spans="1:13" x14ac:dyDescent="0.2">
      <c r="A60" s="8" t="s">
        <v>62</v>
      </c>
      <c r="B60" s="1">
        <v>14</v>
      </c>
      <c r="C60" s="1">
        <v>201</v>
      </c>
      <c r="D60" s="1">
        <v>72</v>
      </c>
      <c r="E60" s="1">
        <v>4</v>
      </c>
      <c r="F60" s="1">
        <v>143</v>
      </c>
      <c r="G60" s="1">
        <v>47</v>
      </c>
      <c r="H60" s="1">
        <v>8</v>
      </c>
      <c r="I60" s="1">
        <v>26</v>
      </c>
      <c r="J60" s="1">
        <v>2</v>
      </c>
      <c r="K60" s="1">
        <v>6948</v>
      </c>
      <c r="L60" s="1">
        <v>143</v>
      </c>
      <c r="M60" s="1">
        <v>0.72</v>
      </c>
    </row>
    <row r="61" spans="1:13" x14ac:dyDescent="0.2">
      <c r="A61" s="8" t="s">
        <v>63</v>
      </c>
      <c r="B61" s="1">
        <v>2</v>
      </c>
      <c r="C61" s="1">
        <v>32</v>
      </c>
      <c r="D61" s="1">
        <v>11</v>
      </c>
      <c r="E61" s="1">
        <v>1</v>
      </c>
      <c r="F61" s="1">
        <v>23</v>
      </c>
      <c r="G61" s="1">
        <v>7</v>
      </c>
      <c r="H61" s="1">
        <v>1</v>
      </c>
      <c r="I61" s="1">
        <v>4</v>
      </c>
      <c r="J61" s="1">
        <v>0</v>
      </c>
      <c r="K61" s="1">
        <v>1106</v>
      </c>
      <c r="L61" s="1">
        <v>23</v>
      </c>
      <c r="M61" s="1">
        <v>0.11</v>
      </c>
    </row>
    <row r="62" spans="1:13" x14ac:dyDescent="0.2">
      <c r="A62" s="8" t="s">
        <v>64</v>
      </c>
      <c r="B62" s="1">
        <v>13</v>
      </c>
      <c r="C62" s="1">
        <v>184</v>
      </c>
      <c r="D62" s="1">
        <v>66</v>
      </c>
      <c r="E62" s="1">
        <v>4</v>
      </c>
      <c r="F62" s="1">
        <v>132</v>
      </c>
      <c r="G62" s="1">
        <v>43</v>
      </c>
      <c r="H62" s="1">
        <v>7</v>
      </c>
      <c r="I62" s="1">
        <v>24</v>
      </c>
      <c r="J62" s="1">
        <v>2</v>
      </c>
      <c r="K62" s="1">
        <v>6378</v>
      </c>
      <c r="L62" s="1">
        <v>132</v>
      </c>
      <c r="M62" s="1">
        <v>0.66</v>
      </c>
    </row>
    <row r="63" spans="1:13" x14ac:dyDescent="0.2">
      <c r="A63" s="8" t="s">
        <v>65</v>
      </c>
      <c r="B63" s="1">
        <v>1</v>
      </c>
      <c r="C63" s="1">
        <v>19</v>
      </c>
      <c r="D63" s="1">
        <v>7</v>
      </c>
      <c r="E63" s="1">
        <v>0</v>
      </c>
      <c r="F63" s="1">
        <v>14</v>
      </c>
      <c r="G63" s="1">
        <v>5</v>
      </c>
      <c r="H63" s="1">
        <v>1</v>
      </c>
      <c r="I63" s="1">
        <v>3</v>
      </c>
      <c r="J63" s="1">
        <v>0</v>
      </c>
      <c r="K63" s="1">
        <v>670</v>
      </c>
      <c r="L63" s="1">
        <v>14</v>
      </c>
      <c r="M63" s="1">
        <v>7.0000000000000007E-2</v>
      </c>
    </row>
    <row r="64" spans="1:13" x14ac:dyDescent="0.2">
      <c r="A64" s="8" t="s">
        <v>66</v>
      </c>
      <c r="B64" s="1">
        <v>6</v>
      </c>
      <c r="C64" s="1">
        <v>77</v>
      </c>
      <c r="D64" s="1">
        <v>28</v>
      </c>
      <c r="E64" s="1">
        <v>2</v>
      </c>
      <c r="F64" s="1">
        <v>55</v>
      </c>
      <c r="G64" s="1">
        <v>18</v>
      </c>
      <c r="H64" s="1">
        <v>3</v>
      </c>
      <c r="I64" s="1">
        <v>10</v>
      </c>
      <c r="J64" s="1">
        <v>1</v>
      </c>
      <c r="K64" s="1">
        <v>2681</v>
      </c>
      <c r="L64" s="1">
        <v>55</v>
      </c>
      <c r="M64" s="1">
        <v>0.28000000000000003</v>
      </c>
    </row>
    <row r="65" spans="1:13" x14ac:dyDescent="0.2">
      <c r="A65" s="8" t="s">
        <v>68</v>
      </c>
      <c r="B65" s="1">
        <v>4</v>
      </c>
      <c r="C65" s="1">
        <v>53</v>
      </c>
      <c r="D65" s="1">
        <v>19</v>
      </c>
      <c r="E65" s="1">
        <v>1</v>
      </c>
      <c r="F65" s="1">
        <v>38</v>
      </c>
      <c r="G65" s="1">
        <v>12</v>
      </c>
      <c r="H65" s="1">
        <v>2</v>
      </c>
      <c r="I65" s="1">
        <v>7</v>
      </c>
      <c r="J65" s="1">
        <v>1</v>
      </c>
      <c r="K65" s="1">
        <v>1832</v>
      </c>
      <c r="L65" s="1">
        <v>38</v>
      </c>
      <c r="M65" s="1">
        <v>0.19</v>
      </c>
    </row>
    <row r="66" spans="1:13" x14ac:dyDescent="0.2">
      <c r="A66" s="8" t="s">
        <v>67</v>
      </c>
      <c r="B66" s="1">
        <v>6</v>
      </c>
      <c r="C66" s="1">
        <v>78</v>
      </c>
      <c r="D66" s="1">
        <v>28</v>
      </c>
      <c r="E66" s="1">
        <v>2</v>
      </c>
      <c r="F66" s="1">
        <v>56</v>
      </c>
      <c r="G66" s="1">
        <v>18</v>
      </c>
      <c r="H66" s="1">
        <v>3</v>
      </c>
      <c r="I66" s="1">
        <v>10</v>
      </c>
      <c r="J66" s="1">
        <v>1</v>
      </c>
      <c r="K66" s="1">
        <v>2701</v>
      </c>
      <c r="L66" s="1">
        <v>56</v>
      </c>
      <c r="M66" s="1">
        <v>0.28000000000000003</v>
      </c>
    </row>
    <row r="67" spans="1:13" x14ac:dyDescent="0.2">
      <c r="A67" s="8" t="s">
        <v>69</v>
      </c>
      <c r="B67" s="1">
        <v>2</v>
      </c>
      <c r="C67" s="1">
        <v>22</v>
      </c>
      <c r="D67" s="1">
        <v>8</v>
      </c>
      <c r="E67" s="1">
        <v>1</v>
      </c>
      <c r="F67" s="1">
        <v>16</v>
      </c>
      <c r="G67" s="1">
        <v>5</v>
      </c>
      <c r="H67" s="1">
        <v>1</v>
      </c>
      <c r="I67" s="1">
        <v>3</v>
      </c>
      <c r="J67" s="1">
        <v>0</v>
      </c>
      <c r="K67" s="1">
        <v>777</v>
      </c>
      <c r="L67" s="1">
        <v>16</v>
      </c>
      <c r="M67" s="1">
        <v>0.08</v>
      </c>
    </row>
    <row r="68" spans="1:13" x14ac:dyDescent="0.2">
      <c r="A68" s="8" t="s">
        <v>73</v>
      </c>
      <c r="B68" s="1">
        <v>4</v>
      </c>
      <c r="C68" s="1">
        <v>62</v>
      </c>
      <c r="D68" s="1">
        <v>22</v>
      </c>
      <c r="E68" s="1">
        <v>1</v>
      </c>
      <c r="F68" s="1">
        <v>44</v>
      </c>
      <c r="G68" s="1">
        <v>14</v>
      </c>
      <c r="H68" s="1">
        <v>2</v>
      </c>
      <c r="I68" s="1">
        <v>8</v>
      </c>
      <c r="J68" s="1">
        <v>1</v>
      </c>
      <c r="K68" s="1">
        <v>2128</v>
      </c>
      <c r="L68" s="1">
        <v>44</v>
      </c>
      <c r="M68" s="1">
        <v>0.22</v>
      </c>
    </row>
    <row r="69" spans="1:13" x14ac:dyDescent="0.2">
      <c r="A69" s="8" t="s">
        <v>70</v>
      </c>
      <c r="B69" s="1">
        <v>7</v>
      </c>
      <c r="C69" s="1">
        <v>92</v>
      </c>
      <c r="D69" s="1">
        <v>33</v>
      </c>
      <c r="E69" s="1">
        <v>2</v>
      </c>
      <c r="F69" s="1">
        <v>66</v>
      </c>
      <c r="G69" s="1">
        <v>21</v>
      </c>
      <c r="H69" s="1">
        <v>4</v>
      </c>
      <c r="I69" s="1">
        <v>12</v>
      </c>
      <c r="J69" s="1">
        <v>1</v>
      </c>
      <c r="K69" s="1">
        <v>3182</v>
      </c>
      <c r="L69" s="1">
        <v>66</v>
      </c>
      <c r="M69" s="1">
        <v>0.33</v>
      </c>
    </row>
    <row r="70" spans="1:13" x14ac:dyDescent="0.2">
      <c r="A70" s="8" t="s">
        <v>71</v>
      </c>
      <c r="B70" s="1">
        <v>10</v>
      </c>
      <c r="C70" s="1">
        <v>136</v>
      </c>
      <c r="D70" s="1">
        <v>48</v>
      </c>
      <c r="E70" s="1">
        <v>3</v>
      </c>
      <c r="F70" s="1">
        <v>97</v>
      </c>
      <c r="G70" s="1">
        <v>32</v>
      </c>
      <c r="H70" s="1">
        <v>5</v>
      </c>
      <c r="I70" s="1">
        <v>18</v>
      </c>
      <c r="J70" s="1">
        <v>2</v>
      </c>
      <c r="K70" s="1">
        <v>4689</v>
      </c>
      <c r="L70" s="1">
        <v>97</v>
      </c>
      <c r="M70" s="1">
        <v>0.48</v>
      </c>
    </row>
    <row r="71" spans="1:13" x14ac:dyDescent="0.2">
      <c r="A71" s="8" t="s">
        <v>72</v>
      </c>
      <c r="B71" s="1">
        <v>8</v>
      </c>
      <c r="C71" s="1">
        <v>115</v>
      </c>
      <c r="D71" s="1">
        <v>41</v>
      </c>
      <c r="E71" s="1">
        <v>3</v>
      </c>
      <c r="F71" s="1">
        <v>82</v>
      </c>
      <c r="G71" s="1">
        <v>27</v>
      </c>
      <c r="H71" s="1">
        <v>4</v>
      </c>
      <c r="I71" s="1">
        <v>15</v>
      </c>
      <c r="J71" s="1">
        <v>1</v>
      </c>
      <c r="K71" s="1">
        <v>3983</v>
      </c>
      <c r="L71" s="1">
        <v>82</v>
      </c>
      <c r="M71" s="1">
        <v>0.41</v>
      </c>
    </row>
    <row r="72" spans="1:13" x14ac:dyDescent="0.2">
      <c r="A72" s="8" t="s">
        <v>74</v>
      </c>
      <c r="B72" s="1">
        <v>4</v>
      </c>
      <c r="C72" s="1">
        <v>54</v>
      </c>
      <c r="D72" s="1">
        <v>19</v>
      </c>
      <c r="E72" s="1">
        <v>1</v>
      </c>
      <c r="F72" s="1">
        <v>39</v>
      </c>
      <c r="G72" s="1">
        <v>13</v>
      </c>
      <c r="H72" s="1">
        <v>2</v>
      </c>
      <c r="I72" s="1">
        <v>7</v>
      </c>
      <c r="J72" s="1">
        <v>1</v>
      </c>
      <c r="K72" s="1">
        <v>1879</v>
      </c>
      <c r="L72" s="1">
        <v>39</v>
      </c>
      <c r="M72" s="1">
        <v>0.19</v>
      </c>
    </row>
    <row r="73" spans="1:13" x14ac:dyDescent="0.2">
      <c r="A73" s="8" t="s">
        <v>75</v>
      </c>
      <c r="B73" s="1">
        <v>4</v>
      </c>
      <c r="C73" s="1">
        <v>52</v>
      </c>
      <c r="D73" s="1">
        <v>19</v>
      </c>
      <c r="E73" s="1">
        <v>1</v>
      </c>
      <c r="F73" s="1">
        <v>37</v>
      </c>
      <c r="G73" s="1">
        <v>12</v>
      </c>
      <c r="H73" s="1">
        <v>2</v>
      </c>
      <c r="I73" s="1">
        <v>7</v>
      </c>
      <c r="J73" s="1">
        <v>1</v>
      </c>
      <c r="K73" s="1">
        <v>1813</v>
      </c>
      <c r="L73" s="1">
        <v>37</v>
      </c>
      <c r="M73" s="1">
        <v>0.19</v>
      </c>
    </row>
    <row r="74" spans="1:13" x14ac:dyDescent="0.2">
      <c r="A74" s="8" t="s">
        <v>81</v>
      </c>
      <c r="B74" s="1">
        <v>2</v>
      </c>
      <c r="C74" s="1">
        <v>30</v>
      </c>
      <c r="D74" s="1">
        <v>11</v>
      </c>
      <c r="E74" s="1">
        <v>1</v>
      </c>
      <c r="F74" s="1">
        <v>22</v>
      </c>
      <c r="G74" s="1">
        <v>7</v>
      </c>
      <c r="H74" s="1">
        <v>1</v>
      </c>
      <c r="I74" s="1">
        <v>4</v>
      </c>
      <c r="J74" s="1">
        <v>0</v>
      </c>
      <c r="K74" s="1">
        <v>1052</v>
      </c>
      <c r="L74" s="1">
        <v>22</v>
      </c>
      <c r="M74" s="1">
        <v>0.11</v>
      </c>
    </row>
    <row r="75" spans="1:13" x14ac:dyDescent="0.2">
      <c r="A75" s="8" t="s">
        <v>76</v>
      </c>
      <c r="B75" s="1">
        <v>3</v>
      </c>
      <c r="C75" s="1">
        <v>36</v>
      </c>
      <c r="D75" s="1">
        <v>13</v>
      </c>
      <c r="E75" s="1">
        <v>1</v>
      </c>
      <c r="F75" s="1">
        <v>26</v>
      </c>
      <c r="G75" s="1">
        <v>9</v>
      </c>
      <c r="H75" s="1">
        <v>1</v>
      </c>
      <c r="I75" s="1">
        <v>5</v>
      </c>
      <c r="J75" s="1">
        <v>0</v>
      </c>
      <c r="K75" s="1">
        <v>1261</v>
      </c>
      <c r="L75" s="1">
        <v>26</v>
      </c>
      <c r="M75" s="1">
        <v>0.13</v>
      </c>
    </row>
    <row r="76" spans="1:13" x14ac:dyDescent="0.2">
      <c r="A76" s="8" t="s">
        <v>77</v>
      </c>
      <c r="B76" s="1">
        <v>13</v>
      </c>
      <c r="C76" s="1">
        <v>182</v>
      </c>
      <c r="D76" s="1">
        <v>65</v>
      </c>
      <c r="E76" s="1">
        <v>4</v>
      </c>
      <c r="F76" s="1">
        <v>130</v>
      </c>
      <c r="G76" s="1">
        <v>42</v>
      </c>
      <c r="H76" s="1">
        <v>7</v>
      </c>
      <c r="I76" s="1">
        <v>24</v>
      </c>
      <c r="J76" s="1">
        <v>2</v>
      </c>
      <c r="K76" s="1">
        <v>6299</v>
      </c>
      <c r="L76" s="1">
        <v>130</v>
      </c>
      <c r="M76" s="1">
        <v>0.65</v>
      </c>
    </row>
    <row r="77" spans="1:13" x14ac:dyDescent="0.2">
      <c r="A77" s="8" t="s">
        <v>78</v>
      </c>
      <c r="B77" s="1">
        <v>4</v>
      </c>
      <c r="C77" s="1">
        <v>54</v>
      </c>
      <c r="D77" s="1">
        <v>19</v>
      </c>
      <c r="E77" s="1">
        <v>1</v>
      </c>
      <c r="F77" s="1">
        <v>38</v>
      </c>
      <c r="G77" s="1">
        <v>13</v>
      </c>
      <c r="H77" s="1">
        <v>2</v>
      </c>
      <c r="I77" s="1">
        <v>7</v>
      </c>
      <c r="J77" s="1">
        <v>1</v>
      </c>
      <c r="K77" s="1">
        <v>1857</v>
      </c>
      <c r="L77" s="1">
        <v>38</v>
      </c>
      <c r="M77" s="1">
        <v>0.19</v>
      </c>
    </row>
    <row r="78" spans="1:13" x14ac:dyDescent="0.2">
      <c r="A78" s="8" t="s">
        <v>79</v>
      </c>
      <c r="B78" s="1">
        <v>2</v>
      </c>
      <c r="C78" s="1">
        <v>32</v>
      </c>
      <c r="D78" s="1">
        <v>11</v>
      </c>
      <c r="E78" s="1">
        <v>1</v>
      </c>
      <c r="F78" s="1">
        <v>23</v>
      </c>
      <c r="G78" s="1">
        <v>7</v>
      </c>
      <c r="H78" s="1">
        <v>1</v>
      </c>
      <c r="I78" s="1">
        <v>4</v>
      </c>
      <c r="J78" s="1">
        <v>0</v>
      </c>
      <c r="K78" s="1">
        <v>1098</v>
      </c>
      <c r="L78" s="1">
        <v>23</v>
      </c>
      <c r="M78" s="1">
        <v>0.11</v>
      </c>
    </row>
    <row r="79" spans="1:13" x14ac:dyDescent="0.2">
      <c r="A79" s="8" t="s">
        <v>80</v>
      </c>
      <c r="B79" s="1">
        <v>13</v>
      </c>
      <c r="C79" s="1">
        <v>188</v>
      </c>
      <c r="D79" s="1">
        <v>67</v>
      </c>
      <c r="E79" s="1">
        <v>4</v>
      </c>
      <c r="F79" s="1">
        <v>134</v>
      </c>
      <c r="G79" s="1">
        <v>44</v>
      </c>
      <c r="H79" s="1">
        <v>7</v>
      </c>
      <c r="I79" s="1">
        <v>25</v>
      </c>
      <c r="J79" s="1">
        <v>2</v>
      </c>
      <c r="K79" s="1">
        <v>6508</v>
      </c>
      <c r="L79" s="1">
        <v>134</v>
      </c>
      <c r="M79" s="1">
        <v>0.67</v>
      </c>
    </row>
  </sheetData>
  <sortState xmlns:xlrd2="http://schemas.microsoft.com/office/spreadsheetml/2017/richdata2" ref="A3:M79">
    <sortCondition ref="A3:A79"/>
  </sortState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Information</vt:lpstr>
      <vt:lpstr>Summary_PM2_5</vt:lpstr>
      <vt:lpstr>1_On-roadTransport</vt:lpstr>
      <vt:lpstr>2_Railway</vt:lpstr>
      <vt:lpstr>3_Offroad</vt:lpstr>
      <vt:lpstr>4_Industry</vt:lpstr>
      <vt:lpstr>5_PowerGen</vt:lpstr>
      <vt:lpstr>6_AgriculturalWasteOpenBurning</vt:lpstr>
      <vt:lpstr>7_MSWOpenBurning</vt:lpstr>
      <vt:lpstr>8_ForestFire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Ekbordin Winijkul</dc:creator>
  <cp:lastModifiedBy>Nitchanan Nantawong</cp:lastModifiedBy>
  <dcterms:created xsi:type="dcterms:W3CDTF">2022-10-11T22:10:45Z</dcterms:created>
  <dcterms:modified xsi:type="dcterms:W3CDTF">2022-10-31T03:15:08Z</dcterms:modified>
</cp:coreProperties>
</file>